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3620" activeTab="3"/>
  </bookViews>
  <sheets>
    <sheet name="Sheet1" sheetId="1" r:id="rId1"/>
    <sheet name="ขอขยาย" sheetId="4" r:id="rId2"/>
    <sheet name="เฉลิม" sheetId="2" r:id="rId3"/>
    <sheet name="หนองแซง" sheetId="5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D66" i="1" l="1"/>
  <c r="K58" i="1" l="1"/>
  <c r="G58" i="1"/>
  <c r="G66" i="1"/>
  <c r="G24" i="1"/>
  <c r="K66" i="1" l="1"/>
  <c r="K65" i="1"/>
  <c r="G65" i="1"/>
  <c r="K53" i="1"/>
  <c r="G53" i="1"/>
  <c r="K45" i="1"/>
  <c r="G45" i="1"/>
  <c r="K41" i="1"/>
  <c r="G41" i="1"/>
  <c r="K29" i="1"/>
  <c r="G29" i="1"/>
  <c r="K10" i="1"/>
  <c r="G10" i="1"/>
</calcChain>
</file>

<file path=xl/sharedStrings.xml><?xml version="1.0" encoding="utf-8"?>
<sst xmlns="http://schemas.openxmlformats.org/spreadsheetml/2006/main" count="395" uniqueCount="189">
  <si>
    <t>แบบสรุปจำนวนความเสียหายผู้ประสบภัยพิบัติกรณีโรคระบาดสัตว์ลัมปี สกิน</t>
  </si>
  <si>
    <t>ลำดับ</t>
  </si>
  <si>
    <t>ชื่อ-สกุล</t>
  </si>
  <si>
    <t>ที่อยู่</t>
  </si>
  <si>
    <t>จำนวนสัตว์ป่วย (ตัว)</t>
  </si>
  <si>
    <t>จำนวนสัตว์ตาย (ตัว)</t>
  </si>
  <si>
    <t>หมายเหตุ</t>
  </si>
  <si>
    <t>ผู้ประสบภัย</t>
  </si>
  <si>
    <t>บ้านเลขที่</t>
  </si>
  <si>
    <t>หมู่ที่</t>
  </si>
  <si>
    <t>ตำบล</t>
  </si>
  <si>
    <t>โคเนื้อ</t>
  </si>
  <si>
    <t>โคนม</t>
  </si>
  <si>
    <t>กระบือ</t>
  </si>
  <si>
    <t>อื่น ๆ</t>
  </si>
  <si>
    <t>นางภิญญดา  สุขจิต</t>
  </si>
  <si>
    <t>ห้วยบง</t>
  </si>
  <si>
    <t>ว่าที่ร้อยรีสุพล  พง์สมถ้อย</t>
  </si>
  <si>
    <t>19/2</t>
  </si>
  <si>
    <t>เขาดินพัฒนา</t>
  </si>
  <si>
    <t>ลงชื่อ</t>
  </si>
  <si>
    <t>ผู้รายงาน</t>
  </si>
  <si>
    <t>พื้นที่เกิดโรคจังหวัดสระบุรี</t>
  </si>
  <si>
    <t>(นายณกรณ์  ทินราช)</t>
  </si>
  <si>
    <t>หัวหน้ากลุ่มยุทธศาสตร์และสารสนเทศการปศุสัตว์</t>
  </si>
  <si>
    <t>สำนักงานปศุสัตว์จังหวัดสระบุรี</t>
  </si>
  <si>
    <t>อำเภอ</t>
  </si>
  <si>
    <t>เฉลิมพระเกียรติ</t>
  </si>
  <si>
    <t>หนองโดน</t>
  </si>
  <si>
    <t>นายศตพล  มุ่งค้ำกลาง</t>
  </si>
  <si>
    <t>นางสาวสมพร ฟื้นหัวสะ</t>
  </si>
  <si>
    <t>นายจรัญ  สุขสมบัติ</t>
  </si>
  <si>
    <t>นายประเสริฐ  กระพงษ์ทอง</t>
  </si>
  <si>
    <t>นางจง  สวยสวัสดิ์</t>
  </si>
  <si>
    <t>บ้านกลับ</t>
  </si>
  <si>
    <t>14,27 ก.ค.</t>
  </si>
  <si>
    <t>16 ส.ค.</t>
  </si>
  <si>
    <t>๙ ก.ย.</t>
  </si>
  <si>
    <t>12,15 ส.ค.</t>
  </si>
  <si>
    <t>13 ส.ค.</t>
  </si>
  <si>
    <t>5 ส.ค.,12 ก.ย.</t>
  </si>
  <si>
    <t>เสาไห้</t>
  </si>
  <si>
    <t>แก่งคอย</t>
  </si>
  <si>
    <t>นางหนูแดง  รากพุฒ</t>
  </si>
  <si>
    <t>ท่าช้าง</t>
  </si>
  <si>
    <t>นายบัวลอย  น้อยบุญ</t>
  </si>
  <si>
    <t>นายบุญส่ง  จูวัตร</t>
  </si>
  <si>
    <t>77/1</t>
  </si>
  <si>
    <t>นายสง่า  กล่ำประสาท</t>
  </si>
  <si>
    <t>ต้นตาล</t>
  </si>
  <si>
    <t xml:space="preserve">นางทองพูน ท้าวประสิทธิ์ </t>
  </si>
  <si>
    <t>โคกสะอาด</t>
  </si>
  <si>
    <t>นายสนิท แก้วเนตร</t>
  </si>
  <si>
    <t>หนองหัวโพ</t>
  </si>
  <si>
    <t>หนองแซง</t>
  </si>
  <si>
    <t>7 ส.ค.</t>
  </si>
  <si>
    <t>15 ก.ย.</t>
  </si>
  <si>
    <t>นายพนม  ศรีสุภา</t>
  </si>
  <si>
    <t>ชำผักแพว</t>
  </si>
  <si>
    <t>นางทองเลื่อน ชัยรพ</t>
  </si>
  <si>
    <t>32/3</t>
  </si>
  <si>
    <t>สองคอน</t>
  </si>
  <si>
    <t>นางกลิ่นร่ำ มีตา</t>
  </si>
  <si>
    <t>59/1</t>
  </si>
  <si>
    <t>ท่ามะปราง</t>
  </si>
  <si>
    <t>17 ก.ย.</t>
  </si>
  <si>
    <t>ดอนพุด</t>
  </si>
  <si>
    <t>พระพุทธบาท</t>
  </si>
  <si>
    <t>28 ส.ค.</t>
  </si>
  <si>
    <t>13 ก.ย.</t>
  </si>
  <si>
    <t>นางมะลิ  กลิ่นหอม</t>
  </si>
  <si>
    <t>ดงตะงาว</t>
  </si>
  <si>
    <t>นายโฮก  ทันประโยชน์</t>
  </si>
  <si>
    <t>40/1</t>
  </si>
  <si>
    <t>นายบุญส่ง  กลิ่นหอม</t>
  </si>
  <si>
    <t>นายสินชัย  ฟักขำ</t>
  </si>
  <si>
    <t>นายวิน จันทราวุฒิ</t>
  </si>
  <si>
    <t>บ้านหลวง</t>
  </si>
  <si>
    <t>6 ส.ค.</t>
  </si>
  <si>
    <t xml:space="preserve">30 ก.ค.3,4,6,8 ส.ค.  </t>
  </si>
  <si>
    <t>19,21 ส.ค.</t>
  </si>
  <si>
    <t>17 ส.ค.</t>
  </si>
  <si>
    <t>2 ส.ค.</t>
  </si>
  <si>
    <t>นางบานเย็น งามวิลัย</t>
  </si>
  <si>
    <t xml:space="preserve"> ต.นายาว</t>
  </si>
  <si>
    <t>นายหงษ์ยนต์ ดวงเลิศ</t>
  </si>
  <si>
    <t>ต.นายาว</t>
  </si>
  <si>
    <t>นางประยูร สุขชาติ</t>
  </si>
  <si>
    <t xml:space="preserve"> ต.ธารเกษม</t>
  </si>
  <si>
    <t>นายอุทัย ห้างวงค์</t>
  </si>
  <si>
    <t>ต.ธารเกษม</t>
  </si>
  <si>
    <t>นายนพรัตน์ ชูเกียรติ</t>
  </si>
  <si>
    <t>9/3</t>
  </si>
  <si>
    <t>นายจำเนียร ทองพอก</t>
  </si>
  <si>
    <t>8/1</t>
  </si>
  <si>
    <t>ต.ห้วยป่าหวาย</t>
  </si>
  <si>
    <t>นางปัญญา ต๊ะทองดี</t>
  </si>
  <si>
    <t xml:space="preserve">33/2  </t>
  </si>
  <si>
    <t>นายวิชียร หงษ์ทอง</t>
  </si>
  <si>
    <t>15/2</t>
  </si>
  <si>
    <t>ต.พุกร่าง</t>
  </si>
  <si>
    <t>รังษี สงฆ์แอร์</t>
  </si>
  <si>
    <t>นายสุนทร เถื่อนเทศ</t>
  </si>
  <si>
    <t>ต.พุคำจาน</t>
  </si>
  <si>
    <t>9 ก.ย.</t>
  </si>
  <si>
    <t>10 ส.ค.</t>
  </si>
  <si>
    <t>23 ส.ค.</t>
  </si>
  <si>
    <t>5 ก.ย.</t>
  </si>
  <si>
    <t>2 ก.ย.</t>
  </si>
  <si>
    <t>3 ก.ย.</t>
  </si>
  <si>
    <t>11,18 ก.ย.</t>
  </si>
  <si>
    <t>หมายเหตุ ลำดับที่ 12 กับ 15 อปท.ชดเชยเต็มจำนวนตามหลักเกณฑ์ใหม่แล้ว</t>
  </si>
  <si>
    <t>รวม</t>
  </si>
  <si>
    <t>29 ก.ค.</t>
  </si>
  <si>
    <t>14 ก.ย.</t>
  </si>
  <si>
    <t>1 ส.ค.</t>
  </si>
  <si>
    <t>อำเภอเสาไห้</t>
  </si>
  <si>
    <t>อำเภอแก่งคอย</t>
  </si>
  <si>
    <t>อำเภอพระพุทธบาท</t>
  </si>
  <si>
    <t>อำเภอเฉลิมพระเกียรติ</t>
  </si>
  <si>
    <t>อำเภอหนองโดน</t>
  </si>
  <si>
    <t>อำเภอหนองแซง</t>
  </si>
  <si>
    <t>อำเภอดอนพุด</t>
  </si>
  <si>
    <t>อำเภอเมืองสระบุรี</t>
  </si>
  <si>
    <t>นายชูชาติ สาระวงษ์</t>
  </si>
  <si>
    <t>หนองปลาไหล</t>
  </si>
  <si>
    <t>นางทัศนีย์ เบญจา</t>
  </si>
  <si>
    <t>68/1</t>
  </si>
  <si>
    <t>ปากเพรียว</t>
  </si>
  <si>
    <t>นายสมจิตร เนตรสุวรรณ</t>
  </si>
  <si>
    <t>หนองยาว</t>
  </si>
  <si>
    <t>นายพิทักษ์ กองจุ้ย</t>
  </si>
  <si>
    <t>ดาวเรือง</t>
  </si>
  <si>
    <t>นายวิจิตร แก่นเพชร์</t>
  </si>
  <si>
    <t>นาโฉง</t>
  </si>
  <si>
    <t>นายมนัส แสงวิโรจน์</t>
  </si>
  <si>
    <t xml:space="preserve"> 5/1</t>
  </si>
  <si>
    <t>กุดนกเปล้า</t>
  </si>
  <si>
    <t>นายสุทด จันทรบุตร</t>
  </si>
  <si>
    <t>หนองโน</t>
  </si>
  <si>
    <t>นายมงคล แสงจันทร์</t>
  </si>
  <si>
    <t>50/4</t>
  </si>
  <si>
    <t>นางสำเริง พุฒแก้ว</t>
  </si>
  <si>
    <t>นายไสว เมืองคีรี</t>
  </si>
  <si>
    <t>นายโสภณ กฐินเทศ</t>
  </si>
  <si>
    <t xml:space="preserve"> 29/1</t>
  </si>
  <si>
    <t>นางจินดา เกตุพันธ์</t>
  </si>
  <si>
    <t xml:space="preserve"> 11/2</t>
  </si>
  <si>
    <t>ตะกุด</t>
  </si>
  <si>
    <t>เมืองสระบุรี</t>
  </si>
  <si>
    <t>นางสมจิตร์ จันทดี</t>
  </si>
  <si>
    <t>หนองสีดา</t>
  </si>
  <si>
    <t>สัตว์ป่วย</t>
  </si>
  <si>
    <t>ชุมชนป่าสัก</t>
  </si>
  <si>
    <t>แบบรายงานการขออนุมัติขยายระยะเวลาการให้ความช่วยเหลือผู้ประสบภัย (โรคระบาดสัตว์ชนิดโรคลัมปี สกิน) จังหวัดสระบุรี</t>
  </si>
  <si>
    <t>การให้ความช่วยเหลือด้านการเกษตร (ด้านปศุสัตว์)</t>
  </si>
  <si>
    <t>รายการขอขยาย</t>
  </si>
  <si>
    <t>ระยะเวลา</t>
  </si>
  <si>
    <t xml:space="preserve">จำนวน </t>
  </si>
  <si>
    <t>(ราย)</t>
  </si>
  <si>
    <t>(ระบุรายละเอียด)</t>
  </si>
  <si>
    <t>จำนวนเงิน(บาท)</t>
  </si>
  <si>
    <t xml:space="preserve">       ผลการดำเนินงาน     (อยู่ระหว่างดำเนินการฯระบุ)</t>
  </si>
  <si>
    <t xml:space="preserve">   เหตุผล   ความจำเป็น</t>
  </si>
  <si>
    <t>วันที่เกิดภัย -วันสิ้นสุดภัย</t>
  </si>
  <si>
    <t>๑๔ กรกฎาคม 2564</t>
  </si>
  <si>
    <t xml:space="preserve"> -</t>
  </si>
  <si>
    <t>ยังไม่สิ้นสุด</t>
  </si>
  <si>
    <t>๗, ๘</t>
  </si>
  <si>
    <t>ขอขยายระยะเวลาการให้ความช่วยเหลือฯ ออกไปจากวันที่ ๑๓ ตุลาคม 64 ถึงวันที่ ๑๒ ธันวาคม 2564</t>
  </si>
  <si>
    <t>สำนักงานปศุสัตว์จังหวัดสระบุรีสรุปรายละเอียดความเสียหาย จากการพิจารณา ก.ช.ภ.อ. เพื่อเสนอในที่ประชุม ก.ช.ภ.จ.สระบุรี เพื่อพิจารณาเห็นชอบ และอนุมัติให้ความช่วยเหลือฯ</t>
  </si>
  <si>
    <t xml:space="preserve">3, 7, 8 </t>
  </si>
  <si>
    <t>๑,5</t>
  </si>
  <si>
    <t xml:space="preserve"> -"-</t>
  </si>
  <si>
    <t>3, 8</t>
  </si>
  <si>
    <t>5, 11</t>
  </si>
  <si>
    <t>3, ๔</t>
  </si>
  <si>
    <t>๕, 6</t>
  </si>
  <si>
    <t>5, 6, 9</t>
  </si>
  <si>
    <t xml:space="preserve">    หัวหน้ากลุ่มยุทธศาสตร์และสารสนเทศการปศุสัตว์</t>
  </si>
  <si>
    <t>เนื่องจากสถานการณ์การระบาดของโรคลัมปีสกินยังไม่สงบ ในพื้นที่อำเภอที่ประกาศเขตให้ความช่วยเหลือฯยังมีสัตว์ป่วย ตายอย่างต่อเนื่อง การพิจารณาให้ความช่วยเหลือของ ก.ช.ภ.อ. ยังไม่แล้วเสร็จ ยังต้องสรุปรายงานกรมปศุสัตว์เพื่อขอรับการช่วยเหลือจากกระทรวงเกษตรและสหกรณ์ต่อไป</t>
  </si>
  <si>
    <t>บ้านป่า</t>
  </si>
  <si>
    <t>มติคณะกรรมการ ก.ช.ภ.อ.อนุมัติให้ขยายระยะเวลาการให้ความช่วยเหลือฯ</t>
  </si>
  <si>
    <t>แบบรายงานการขออนุมัติขยายระยะเวลาการให้ความช่วยเหลือผู้ประสบภัย (โรคระบาดสัตว์ชนิดโรคลัมปี สกิน)อำเภอเฉลิมพระเกียรติ</t>
  </si>
  <si>
    <t>(นายอณัฐวิชัย  ชาโพธิ์)</t>
  </si>
  <si>
    <t>ปศุสัตว์อำเภอเฉลิมพระเกียรติ</t>
  </si>
  <si>
    <t>(..................................................)</t>
  </si>
  <si>
    <t>ปศุสัตว์อำเภอ........................................</t>
  </si>
  <si>
    <t>แบบขออนุมัติขยายระยะเวลาการให้ความช่วยเหลือผู้ประสบภัย (โรคระบาดสัตว์ชนิดโรคลัมปี สกิน)อำเภอ.................................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</si>
</sst>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D00041E]0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color rgb="FFFF0000"/>
      <name val="TH SarabunIT๙"/>
      <family val="2"/>
    </font>
    <font>
      <sz val="16"/>
      <name val="TH SarabunIT๙"/>
      <family val="2"/>
    </font>
    <font>
      <sz val="16"/>
      <color theme="1"/>
      <name val="TH SarabunPSK"/>
      <family val="2"/>
    </font>
    <font>
      <sz val="14"/>
      <color theme="1"/>
      <name val="TH SarabunIT๙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IT๙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/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right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/>
    </xf>
    <xf numFmtId="0" fontId="5" fillId="0" borderId="8" xfId="0" applyFont="1" applyBorder="1"/>
    <xf numFmtId="0" fontId="2" fillId="0" borderId="5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right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15" fontId="2" fillId="2" borderId="8" xfId="0" applyNumberFormat="1" applyFont="1" applyFill="1" applyBorder="1" applyAlignment="1">
      <alignment horizontal="right"/>
    </xf>
    <xf numFmtId="15" fontId="3" fillId="2" borderId="8" xfId="0" applyNumberFormat="1" applyFont="1" applyFill="1" applyBorder="1" applyAlignment="1">
      <alignment horizontal="right"/>
    </xf>
    <xf numFmtId="0" fontId="3" fillId="2" borderId="8" xfId="0" applyFont="1" applyFill="1" applyBorder="1"/>
    <xf numFmtId="49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7" fillId="0" borderId="8" xfId="0" applyFont="1" applyBorder="1"/>
    <xf numFmtId="0" fontId="3" fillId="0" borderId="8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right" vertical="center"/>
    </xf>
    <xf numFmtId="0" fontId="1" fillId="2" borderId="8" xfId="0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/>
    </xf>
    <xf numFmtId="0" fontId="8" fillId="0" borderId="8" xfId="0" applyFont="1" applyBorder="1"/>
    <xf numFmtId="0" fontId="1" fillId="0" borderId="8" xfId="0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9" fillId="0" borderId="2" xfId="0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5" fillId="0" borderId="8" xfId="0" applyFont="1" applyBorder="1" applyAlignment="1">
      <alignment horizontal="left" vertical="top" wrapText="1"/>
    </xf>
    <xf numFmtId="16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1" fillId="0" borderId="7" xfId="0" applyFont="1" applyBorder="1" applyAlignment="1"/>
    <xf numFmtId="164" fontId="2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/>
    <xf numFmtId="0" fontId="4" fillId="2" borderId="8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3" xfId="0" applyFont="1" applyBorder="1" applyAlignment="1">
      <alignment vertical="center"/>
    </xf>
    <xf numFmtId="0" fontId="2" fillId="0" borderId="13" xfId="0" applyFont="1" applyBorder="1"/>
    <xf numFmtId="0" fontId="0" fillId="0" borderId="13" xfId="0" applyBorder="1"/>
    <xf numFmtId="0" fontId="0" fillId="0" borderId="14" xfId="0" applyBorder="1"/>
    <xf numFmtId="164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164" fontId="2" fillId="0" borderId="15" xfId="0" applyNumberFormat="1" applyFont="1" applyBorder="1" applyAlignment="1">
      <alignment horizontal="center"/>
    </xf>
    <xf numFmtId="0" fontId="0" fillId="0" borderId="15" xfId="0" applyBorder="1"/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3" fontId="1" fillId="0" borderId="10" xfId="0" applyNumberFormat="1" applyFont="1" applyBorder="1"/>
    <xf numFmtId="3" fontId="1" fillId="0" borderId="0" xfId="0" applyNumberFormat="1" applyFont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Alignment="1"/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wrapText="1"/>
    </xf>
    <xf numFmtId="0" fontId="4" fillId="0" borderId="7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wrapText="1"/>
    </xf>
    <xf numFmtId="0" fontId="2" fillId="0" borderId="7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15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3" xfId="0" applyBorder="1" applyAlignment="1">
      <alignment wrapText="1"/>
    </xf>
    <xf numFmtId="0" fontId="2" fillId="0" borderId="15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0" fillId="0" borderId="14" xfId="0" applyBorder="1" applyAlignment="1">
      <alignment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0" fillId="0" borderId="13" xfId="0" applyFont="1" applyBorder="1" applyAlignment="1">
      <alignment wrapText="1"/>
    </xf>
    <xf numFmtId="0" fontId="3" fillId="0" borderId="15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3" fillId="0" borderId="7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opLeftCell="C1" workbookViewId="0">
      <selection activeCell="C1" sqref="A1:XFD1048576"/>
    </sheetView>
  </sheetViews>
  <sheetFormatPr defaultRowHeight="20.25" x14ac:dyDescent="0.3"/>
  <cols>
    <col min="1" max="1" width="5.85546875" style="1" bestFit="1" customWidth="1"/>
    <col min="2" max="2" width="23.42578125" style="1" bestFit="1" customWidth="1"/>
    <col min="3" max="3" width="9.42578125" style="1" bestFit="1" customWidth="1"/>
    <col min="4" max="4" width="5.28515625" style="1" bestFit="1" customWidth="1"/>
    <col min="5" max="5" width="13" style="1" bestFit="1" customWidth="1"/>
    <col min="6" max="6" width="13.7109375" style="1" bestFit="1" customWidth="1"/>
    <col min="7" max="8" width="6.7109375" style="1" customWidth="1"/>
    <col min="9" max="9" width="6.7109375" style="1" bestFit="1" customWidth="1"/>
    <col min="10" max="10" width="5.140625" style="1" bestFit="1" customWidth="1"/>
    <col min="11" max="11" width="6.85546875" style="1" customWidth="1"/>
    <col min="12" max="12" width="6.7109375" style="1" customWidth="1"/>
    <col min="13" max="13" width="6.7109375" style="1" bestFit="1" customWidth="1"/>
    <col min="14" max="14" width="5.140625" style="1" bestFit="1" customWidth="1"/>
    <col min="15" max="15" width="13.42578125" style="1" bestFit="1" customWidth="1"/>
    <col min="16" max="16" width="14.28515625" style="1" bestFit="1" customWidth="1"/>
    <col min="17" max="16384" width="9.140625" style="1"/>
  </cols>
  <sheetData>
    <row r="1" spans="1:15" x14ac:dyDescent="0.3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6"/>
    </row>
    <row r="2" spans="1:15" x14ac:dyDescent="0.3">
      <c r="A2" s="117" t="s">
        <v>22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9"/>
    </row>
    <row r="3" spans="1:15" x14ac:dyDescent="0.3">
      <c r="A3" s="120" t="s">
        <v>1</v>
      </c>
      <c r="B3" s="2" t="s">
        <v>2</v>
      </c>
      <c r="C3" s="122" t="s">
        <v>3</v>
      </c>
      <c r="D3" s="122"/>
      <c r="E3" s="122"/>
      <c r="F3" s="122"/>
      <c r="G3" s="122" t="s">
        <v>4</v>
      </c>
      <c r="H3" s="122"/>
      <c r="I3" s="122"/>
      <c r="J3" s="122"/>
      <c r="K3" s="122" t="s">
        <v>5</v>
      </c>
      <c r="L3" s="122"/>
      <c r="M3" s="122"/>
      <c r="N3" s="122"/>
      <c r="O3" s="120" t="s">
        <v>6</v>
      </c>
    </row>
    <row r="4" spans="1:15" x14ac:dyDescent="0.3">
      <c r="A4" s="121"/>
      <c r="B4" s="3" t="s">
        <v>7</v>
      </c>
      <c r="C4" s="4" t="s">
        <v>8</v>
      </c>
      <c r="D4" s="4" t="s">
        <v>9</v>
      </c>
      <c r="E4" s="4" t="s">
        <v>10</v>
      </c>
      <c r="F4" s="4" t="s">
        <v>26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11</v>
      </c>
      <c r="L4" s="4" t="s">
        <v>12</v>
      </c>
      <c r="M4" s="4" t="s">
        <v>13</v>
      </c>
      <c r="N4" s="4" t="s">
        <v>14</v>
      </c>
      <c r="O4" s="123"/>
    </row>
    <row r="5" spans="1:15" x14ac:dyDescent="0.3">
      <c r="A5" s="40"/>
      <c r="B5" s="44" t="s">
        <v>116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</row>
    <row r="6" spans="1:15" x14ac:dyDescent="0.3">
      <c r="A6" s="16">
        <v>1</v>
      </c>
      <c r="B6" s="17" t="s">
        <v>43</v>
      </c>
      <c r="C6" s="6">
        <v>31</v>
      </c>
      <c r="D6" s="6">
        <v>7</v>
      </c>
      <c r="E6" s="12" t="s">
        <v>44</v>
      </c>
      <c r="F6" s="12" t="s">
        <v>41</v>
      </c>
      <c r="G6" s="6">
        <v>3</v>
      </c>
      <c r="H6" s="6"/>
      <c r="I6" s="6"/>
      <c r="J6" s="6"/>
      <c r="K6" s="6">
        <v>1</v>
      </c>
      <c r="L6" s="6"/>
      <c r="M6" s="6"/>
      <c r="N6" s="6"/>
      <c r="O6" s="19" t="s">
        <v>113</v>
      </c>
    </row>
    <row r="7" spans="1:15" x14ac:dyDescent="0.3">
      <c r="A7" s="16">
        <v>2</v>
      </c>
      <c r="B7" s="17" t="s">
        <v>45</v>
      </c>
      <c r="C7" s="6">
        <v>21</v>
      </c>
      <c r="D7" s="6">
        <v>8</v>
      </c>
      <c r="E7" s="12" t="s">
        <v>44</v>
      </c>
      <c r="F7" s="12" t="s">
        <v>41</v>
      </c>
      <c r="G7" s="6">
        <v>1</v>
      </c>
      <c r="H7" s="6"/>
      <c r="I7" s="6"/>
      <c r="J7" s="6"/>
      <c r="K7" s="6">
        <v>1</v>
      </c>
      <c r="L7" s="6"/>
      <c r="M7" s="6"/>
      <c r="N7" s="6"/>
      <c r="O7" s="19" t="s">
        <v>114</v>
      </c>
    </row>
    <row r="8" spans="1:15" x14ac:dyDescent="0.3">
      <c r="A8" s="16">
        <v>3</v>
      </c>
      <c r="B8" s="17" t="s">
        <v>46</v>
      </c>
      <c r="C8" s="6" t="s">
        <v>47</v>
      </c>
      <c r="D8" s="6">
        <v>8</v>
      </c>
      <c r="E8" s="12" t="s">
        <v>44</v>
      </c>
      <c r="F8" s="12" t="s">
        <v>41</v>
      </c>
      <c r="G8" s="6">
        <v>1</v>
      </c>
      <c r="H8" s="6"/>
      <c r="I8" s="6"/>
      <c r="J8" s="6"/>
      <c r="K8" s="6">
        <v>1</v>
      </c>
      <c r="L8" s="6"/>
      <c r="M8" s="6"/>
      <c r="N8" s="6"/>
      <c r="O8" s="19" t="s">
        <v>115</v>
      </c>
    </row>
    <row r="9" spans="1:15" x14ac:dyDescent="0.3">
      <c r="A9" s="16">
        <v>4</v>
      </c>
      <c r="B9" s="17" t="s">
        <v>48</v>
      </c>
      <c r="C9" s="6">
        <v>32</v>
      </c>
      <c r="D9" s="6">
        <v>1</v>
      </c>
      <c r="E9" s="12" t="s">
        <v>49</v>
      </c>
      <c r="F9" s="12" t="s">
        <v>41</v>
      </c>
      <c r="G9" s="6">
        <v>2</v>
      </c>
      <c r="H9" s="6"/>
      <c r="I9" s="6"/>
      <c r="J9" s="6"/>
      <c r="K9" s="6">
        <v>1</v>
      </c>
      <c r="L9" s="6"/>
      <c r="M9" s="6"/>
      <c r="N9" s="6"/>
      <c r="O9" s="19" t="s">
        <v>108</v>
      </c>
    </row>
    <row r="10" spans="1:15" x14ac:dyDescent="0.3">
      <c r="A10" s="16"/>
      <c r="B10" s="39" t="s">
        <v>112</v>
      </c>
      <c r="C10" s="41"/>
      <c r="D10" s="41">
        <v>4</v>
      </c>
      <c r="E10" s="45"/>
      <c r="F10" s="45"/>
      <c r="G10" s="41">
        <f>SUM(G6:G9)</f>
        <v>7</v>
      </c>
      <c r="H10" s="41"/>
      <c r="I10" s="41"/>
      <c r="J10" s="41"/>
      <c r="K10" s="41">
        <f>SUM(K6:K9)</f>
        <v>4</v>
      </c>
      <c r="L10" s="41"/>
      <c r="M10" s="41"/>
      <c r="N10" s="41"/>
      <c r="O10" s="46"/>
    </row>
    <row r="11" spans="1:15" x14ac:dyDescent="0.3">
      <c r="A11" s="16"/>
      <c r="B11" s="44" t="s">
        <v>123</v>
      </c>
      <c r="C11" s="41"/>
      <c r="D11" s="41"/>
      <c r="E11" s="45"/>
      <c r="F11" s="45"/>
      <c r="G11" s="41"/>
      <c r="H11" s="41"/>
      <c r="I11" s="41"/>
      <c r="J11" s="41"/>
      <c r="K11" s="41"/>
      <c r="L11" s="41"/>
      <c r="M11" s="41"/>
      <c r="N11" s="41"/>
      <c r="O11" s="46" t="s">
        <v>152</v>
      </c>
    </row>
    <row r="12" spans="1:15" ht="24" x14ac:dyDescent="0.3">
      <c r="A12" s="16">
        <v>1</v>
      </c>
      <c r="B12" s="58" t="s">
        <v>124</v>
      </c>
      <c r="C12" s="6">
        <v>107</v>
      </c>
      <c r="D12" s="6">
        <v>7</v>
      </c>
      <c r="E12" s="6" t="s">
        <v>125</v>
      </c>
      <c r="F12" s="12" t="s">
        <v>149</v>
      </c>
      <c r="G12" s="6">
        <v>2</v>
      </c>
      <c r="H12" s="43"/>
      <c r="I12" s="43"/>
      <c r="J12" s="43"/>
      <c r="K12" s="43"/>
      <c r="L12" s="43"/>
      <c r="M12" s="43"/>
      <c r="N12" s="43"/>
      <c r="O12" s="19" t="s">
        <v>39</v>
      </c>
    </row>
    <row r="13" spans="1:15" x14ac:dyDescent="0.3">
      <c r="A13" s="16">
        <v>2</v>
      </c>
      <c r="B13" s="5" t="s">
        <v>126</v>
      </c>
      <c r="C13" s="6" t="s">
        <v>127</v>
      </c>
      <c r="D13" s="6"/>
      <c r="E13" s="6" t="s">
        <v>128</v>
      </c>
      <c r="F13" s="12" t="s">
        <v>149</v>
      </c>
      <c r="G13" s="6">
        <v>2</v>
      </c>
      <c r="I13" s="43"/>
      <c r="J13" s="43"/>
      <c r="K13" s="43"/>
      <c r="L13" s="43"/>
      <c r="M13" s="43"/>
      <c r="N13" s="43"/>
      <c r="O13" s="13" t="s">
        <v>153</v>
      </c>
    </row>
    <row r="14" spans="1:15" x14ac:dyDescent="0.3">
      <c r="A14" s="16">
        <v>3</v>
      </c>
      <c r="B14" s="5" t="s">
        <v>129</v>
      </c>
      <c r="C14" s="6">
        <v>13</v>
      </c>
      <c r="D14" s="6">
        <v>3</v>
      </c>
      <c r="E14" s="6" t="s">
        <v>130</v>
      </c>
      <c r="F14" s="12" t="s">
        <v>149</v>
      </c>
      <c r="G14" s="6">
        <v>2</v>
      </c>
      <c r="H14" s="43"/>
      <c r="I14" s="43"/>
      <c r="J14" s="43"/>
      <c r="K14" s="43"/>
      <c r="L14" s="43"/>
      <c r="M14" s="43"/>
      <c r="N14" s="43"/>
      <c r="O14" s="19"/>
    </row>
    <row r="15" spans="1:15" x14ac:dyDescent="0.3">
      <c r="A15" s="16">
        <v>4</v>
      </c>
      <c r="B15" s="5" t="s">
        <v>131</v>
      </c>
      <c r="C15" s="6">
        <v>16</v>
      </c>
      <c r="D15" s="6">
        <v>5</v>
      </c>
      <c r="E15" s="6" t="s">
        <v>132</v>
      </c>
      <c r="F15" s="12" t="s">
        <v>149</v>
      </c>
      <c r="G15" s="6">
        <v>2</v>
      </c>
      <c r="H15" s="43"/>
      <c r="I15" s="43"/>
      <c r="J15" s="43"/>
      <c r="K15" s="43"/>
      <c r="L15" s="43"/>
      <c r="M15" s="43"/>
      <c r="N15" s="43"/>
      <c r="O15" s="19"/>
    </row>
    <row r="16" spans="1:15" x14ac:dyDescent="0.3">
      <c r="A16" s="16">
        <v>5</v>
      </c>
      <c r="B16" s="5" t="s">
        <v>133</v>
      </c>
      <c r="C16" s="6">
        <v>30</v>
      </c>
      <c r="D16" s="6">
        <v>1</v>
      </c>
      <c r="E16" s="6" t="s">
        <v>134</v>
      </c>
      <c r="F16" s="12" t="s">
        <v>149</v>
      </c>
      <c r="G16" s="6">
        <v>2</v>
      </c>
      <c r="H16" s="43"/>
      <c r="I16" s="43"/>
      <c r="J16" s="43"/>
      <c r="K16" s="43"/>
      <c r="L16" s="43"/>
      <c r="M16" s="43"/>
      <c r="N16" s="43"/>
      <c r="O16" s="19"/>
    </row>
    <row r="17" spans="1:15" x14ac:dyDescent="0.3">
      <c r="A17" s="16">
        <v>6</v>
      </c>
      <c r="B17" s="5" t="s">
        <v>135</v>
      </c>
      <c r="C17" s="59" t="s">
        <v>136</v>
      </c>
      <c r="D17" s="6">
        <v>1</v>
      </c>
      <c r="E17" s="6" t="s">
        <v>137</v>
      </c>
      <c r="F17" s="12" t="s">
        <v>149</v>
      </c>
      <c r="G17" s="6">
        <v>3</v>
      </c>
      <c r="H17" s="43"/>
      <c r="I17" s="43"/>
      <c r="J17" s="43"/>
      <c r="K17" s="43"/>
      <c r="L17" s="43"/>
      <c r="M17" s="43"/>
      <c r="N17" s="43"/>
      <c r="O17" s="19"/>
    </row>
    <row r="18" spans="1:15" x14ac:dyDescent="0.3">
      <c r="A18" s="16">
        <v>7</v>
      </c>
      <c r="B18" s="5" t="s">
        <v>138</v>
      </c>
      <c r="C18" s="6">
        <v>11</v>
      </c>
      <c r="D18" s="6">
        <v>3</v>
      </c>
      <c r="E18" s="6" t="s">
        <v>139</v>
      </c>
      <c r="F18" s="12" t="s">
        <v>149</v>
      </c>
      <c r="G18" s="6">
        <v>3</v>
      </c>
      <c r="H18" s="41"/>
      <c r="I18" s="41"/>
      <c r="J18" s="41"/>
      <c r="K18" s="41"/>
      <c r="L18" s="41"/>
      <c r="M18" s="41"/>
      <c r="N18" s="41"/>
      <c r="O18" s="19"/>
    </row>
    <row r="19" spans="1:15" x14ac:dyDescent="0.3">
      <c r="A19" s="16">
        <v>8</v>
      </c>
      <c r="B19" s="5" t="s">
        <v>140</v>
      </c>
      <c r="C19" s="6" t="s">
        <v>141</v>
      </c>
      <c r="D19" s="6">
        <v>8</v>
      </c>
      <c r="E19" s="6" t="s">
        <v>130</v>
      </c>
      <c r="F19" s="12" t="s">
        <v>149</v>
      </c>
      <c r="G19" s="6">
        <v>1</v>
      </c>
      <c r="H19" s="41"/>
      <c r="I19" s="41"/>
      <c r="J19" s="41"/>
      <c r="K19" s="41"/>
      <c r="L19" s="41"/>
      <c r="M19" s="41"/>
      <c r="N19" s="41"/>
      <c r="O19" s="19"/>
    </row>
    <row r="20" spans="1:15" x14ac:dyDescent="0.3">
      <c r="A20" s="16">
        <v>9</v>
      </c>
      <c r="B20" s="5" t="s">
        <v>142</v>
      </c>
      <c r="C20" s="6">
        <v>27</v>
      </c>
      <c r="D20" s="6">
        <v>7</v>
      </c>
      <c r="E20" s="6" t="s">
        <v>130</v>
      </c>
      <c r="F20" s="12" t="s">
        <v>149</v>
      </c>
      <c r="G20" s="6">
        <v>2</v>
      </c>
      <c r="H20" s="41"/>
      <c r="I20" s="41"/>
      <c r="J20" s="41"/>
      <c r="K20" s="41"/>
      <c r="L20" s="41"/>
      <c r="M20" s="41"/>
      <c r="N20" s="41"/>
      <c r="O20" s="19"/>
    </row>
    <row r="21" spans="1:15" x14ac:dyDescent="0.3">
      <c r="A21" s="16">
        <v>10</v>
      </c>
      <c r="B21" s="5" t="s">
        <v>143</v>
      </c>
      <c r="C21" s="6">
        <v>27</v>
      </c>
      <c r="D21" s="6">
        <v>1</v>
      </c>
      <c r="E21" s="6" t="s">
        <v>137</v>
      </c>
      <c r="F21" s="12" t="s">
        <v>149</v>
      </c>
      <c r="G21" s="6">
        <v>1</v>
      </c>
      <c r="H21" s="41"/>
      <c r="I21" s="41"/>
      <c r="J21" s="41"/>
      <c r="K21" s="41"/>
      <c r="L21" s="41"/>
      <c r="M21" s="41"/>
      <c r="N21" s="41"/>
      <c r="O21" s="19"/>
    </row>
    <row r="22" spans="1:15" x14ac:dyDescent="0.3">
      <c r="A22" s="16">
        <v>11</v>
      </c>
      <c r="B22" s="5" t="s">
        <v>144</v>
      </c>
      <c r="C22" s="59" t="s">
        <v>145</v>
      </c>
      <c r="D22" s="6">
        <v>1</v>
      </c>
      <c r="E22" s="6" t="s">
        <v>132</v>
      </c>
      <c r="F22" s="12" t="s">
        <v>149</v>
      </c>
      <c r="G22" s="6">
        <v>1</v>
      </c>
      <c r="H22" s="41"/>
      <c r="I22" s="41"/>
      <c r="J22" s="41"/>
      <c r="K22" s="41"/>
      <c r="L22" s="41"/>
      <c r="M22" s="41"/>
      <c r="N22" s="41"/>
      <c r="O22" s="19"/>
    </row>
    <row r="23" spans="1:15" x14ac:dyDescent="0.3">
      <c r="A23" s="16">
        <v>12</v>
      </c>
      <c r="B23" s="5" t="s">
        <v>146</v>
      </c>
      <c r="C23" s="6" t="s">
        <v>147</v>
      </c>
      <c r="D23" s="6">
        <v>2</v>
      </c>
      <c r="E23" s="6" t="s">
        <v>148</v>
      </c>
      <c r="F23" s="12" t="s">
        <v>149</v>
      </c>
      <c r="G23" s="6">
        <v>2</v>
      </c>
      <c r="H23" s="41"/>
      <c r="I23" s="41"/>
      <c r="J23" s="41"/>
      <c r="K23" s="41"/>
      <c r="L23" s="41"/>
      <c r="M23" s="41"/>
      <c r="N23" s="41"/>
      <c r="O23" s="19"/>
    </row>
    <row r="24" spans="1:15" x14ac:dyDescent="0.3">
      <c r="A24" s="60"/>
      <c r="B24" s="57" t="s">
        <v>112</v>
      </c>
      <c r="C24" s="57"/>
      <c r="D24" s="57">
        <v>12</v>
      </c>
      <c r="E24" s="45"/>
      <c r="F24" s="45"/>
      <c r="G24" s="57">
        <f>SUM(G12:G23)</f>
        <v>23</v>
      </c>
      <c r="H24" s="57"/>
      <c r="I24" s="57"/>
      <c r="J24" s="57"/>
      <c r="K24" s="57"/>
      <c r="L24" s="57"/>
      <c r="M24" s="57"/>
      <c r="N24" s="57"/>
      <c r="O24" s="61"/>
    </row>
    <row r="25" spans="1:15" x14ac:dyDescent="0.3">
      <c r="A25" s="60"/>
      <c r="B25" s="45" t="s">
        <v>117</v>
      </c>
      <c r="C25" s="57"/>
      <c r="D25" s="57"/>
      <c r="E25" s="45"/>
      <c r="F25" s="45"/>
      <c r="G25" s="57"/>
      <c r="H25" s="57"/>
      <c r="I25" s="57"/>
      <c r="J25" s="57"/>
      <c r="K25" s="57"/>
      <c r="L25" s="57"/>
      <c r="M25" s="57"/>
      <c r="N25" s="57"/>
      <c r="O25" s="61"/>
    </row>
    <row r="26" spans="1:15" x14ac:dyDescent="0.3">
      <c r="A26" s="16">
        <v>1</v>
      </c>
      <c r="B26" s="5" t="s">
        <v>57</v>
      </c>
      <c r="C26" s="6">
        <v>154</v>
      </c>
      <c r="D26" s="6">
        <v>7</v>
      </c>
      <c r="E26" s="12" t="s">
        <v>58</v>
      </c>
      <c r="F26" s="12" t="s">
        <v>42</v>
      </c>
      <c r="G26" s="6">
        <v>2</v>
      </c>
      <c r="H26" s="6"/>
      <c r="I26" s="6"/>
      <c r="J26" s="6"/>
      <c r="K26" s="6">
        <v>1</v>
      </c>
      <c r="L26" s="6"/>
      <c r="M26" s="6"/>
      <c r="N26" s="6"/>
      <c r="O26" s="19" t="s">
        <v>68</v>
      </c>
    </row>
    <row r="27" spans="1:15" x14ac:dyDescent="0.3">
      <c r="A27" s="16">
        <v>2</v>
      </c>
      <c r="B27" s="5" t="s">
        <v>59</v>
      </c>
      <c r="C27" s="6" t="s">
        <v>60</v>
      </c>
      <c r="D27" s="6">
        <v>3</v>
      </c>
      <c r="E27" s="12" t="s">
        <v>61</v>
      </c>
      <c r="F27" s="12" t="s">
        <v>42</v>
      </c>
      <c r="G27" s="6">
        <v>2</v>
      </c>
      <c r="H27" s="6"/>
      <c r="I27" s="6"/>
      <c r="J27" s="6"/>
      <c r="K27" s="6">
        <v>1</v>
      </c>
      <c r="L27" s="6"/>
      <c r="M27" s="6"/>
      <c r="N27" s="6"/>
      <c r="O27" s="19" t="s">
        <v>69</v>
      </c>
    </row>
    <row r="28" spans="1:15" x14ac:dyDescent="0.3">
      <c r="A28" s="16">
        <v>3</v>
      </c>
      <c r="B28" s="5" t="s">
        <v>62</v>
      </c>
      <c r="C28" s="6" t="s">
        <v>63</v>
      </c>
      <c r="D28" s="6">
        <v>3</v>
      </c>
      <c r="E28" s="12" t="s">
        <v>64</v>
      </c>
      <c r="F28" s="12" t="s">
        <v>42</v>
      </c>
      <c r="G28" s="6">
        <v>10</v>
      </c>
      <c r="H28" s="6"/>
      <c r="I28" s="6"/>
      <c r="J28" s="6"/>
      <c r="K28" s="6">
        <v>1</v>
      </c>
      <c r="L28" s="6"/>
      <c r="M28" s="6"/>
      <c r="N28" s="6"/>
      <c r="O28" s="19" t="s">
        <v>65</v>
      </c>
    </row>
    <row r="29" spans="1:15" x14ac:dyDescent="0.3">
      <c r="A29" s="16"/>
      <c r="B29" s="41" t="s">
        <v>112</v>
      </c>
      <c r="C29" s="6"/>
      <c r="D29" s="41">
        <v>3</v>
      </c>
      <c r="E29" s="45"/>
      <c r="F29" s="45"/>
      <c r="G29" s="41">
        <f>SUM(G26:G28)</f>
        <v>14</v>
      </c>
      <c r="H29" s="41"/>
      <c r="I29" s="41"/>
      <c r="J29" s="41"/>
      <c r="K29" s="41">
        <f>SUM(K26:K28)</f>
        <v>3</v>
      </c>
      <c r="L29" s="41"/>
      <c r="M29" s="41"/>
      <c r="N29" s="6"/>
      <c r="O29" s="19"/>
    </row>
    <row r="30" spans="1:15" x14ac:dyDescent="0.3">
      <c r="A30" s="16"/>
      <c r="B30" s="45" t="s">
        <v>118</v>
      </c>
      <c r="C30" s="6"/>
      <c r="D30" s="41"/>
      <c r="E30" s="45"/>
      <c r="F30" s="45"/>
      <c r="G30" s="41"/>
      <c r="H30" s="41"/>
      <c r="I30" s="41"/>
      <c r="J30" s="41"/>
      <c r="K30" s="41"/>
      <c r="L30" s="41"/>
      <c r="M30" s="41"/>
      <c r="N30" s="6"/>
      <c r="O30" s="19"/>
    </row>
    <row r="31" spans="1:15" x14ac:dyDescent="0.3">
      <c r="A31" s="16">
        <v>1</v>
      </c>
      <c r="B31" s="22" t="s">
        <v>83</v>
      </c>
      <c r="C31" s="23">
        <v>37</v>
      </c>
      <c r="D31" s="24">
        <v>1</v>
      </c>
      <c r="E31" s="26" t="s">
        <v>84</v>
      </c>
      <c r="F31" s="12" t="s">
        <v>67</v>
      </c>
      <c r="G31" s="23">
        <v>1</v>
      </c>
      <c r="H31" s="6"/>
      <c r="I31" s="6"/>
      <c r="J31" s="6"/>
      <c r="K31" s="23">
        <v>1</v>
      </c>
      <c r="L31" s="6"/>
      <c r="M31" s="6"/>
      <c r="N31" s="6"/>
      <c r="O31" s="27" t="s">
        <v>104</v>
      </c>
    </row>
    <row r="32" spans="1:15" ht="24" x14ac:dyDescent="0.55000000000000004">
      <c r="A32" s="16">
        <v>2</v>
      </c>
      <c r="B32" s="22" t="s">
        <v>85</v>
      </c>
      <c r="C32" s="23">
        <v>74</v>
      </c>
      <c r="D32" s="24">
        <v>1</v>
      </c>
      <c r="E32" s="26" t="s">
        <v>86</v>
      </c>
      <c r="F32" s="12" t="s">
        <v>67</v>
      </c>
      <c r="G32" s="23">
        <v>1</v>
      </c>
      <c r="H32" s="18"/>
      <c r="I32" s="18"/>
      <c r="J32" s="18"/>
      <c r="K32" s="23">
        <v>1</v>
      </c>
      <c r="L32" s="6"/>
      <c r="M32" s="6"/>
      <c r="N32" s="6"/>
      <c r="O32" s="27" t="s">
        <v>68</v>
      </c>
    </row>
    <row r="33" spans="1:15" ht="24" x14ac:dyDescent="0.55000000000000004">
      <c r="A33" s="16">
        <v>3</v>
      </c>
      <c r="B33" s="22" t="s">
        <v>87</v>
      </c>
      <c r="C33" s="23">
        <v>88</v>
      </c>
      <c r="D33" s="24">
        <v>3</v>
      </c>
      <c r="E33" s="26" t="s">
        <v>88</v>
      </c>
      <c r="F33" s="12" t="s">
        <v>67</v>
      </c>
      <c r="G33" s="23">
        <v>2</v>
      </c>
      <c r="H33" s="18"/>
      <c r="I33" s="18"/>
      <c r="J33" s="18"/>
      <c r="K33" s="23">
        <v>1</v>
      </c>
      <c r="L33" s="6"/>
      <c r="M33" s="6"/>
      <c r="N33" s="6"/>
      <c r="O33" s="27" t="s">
        <v>105</v>
      </c>
    </row>
    <row r="34" spans="1:15" ht="24" x14ac:dyDescent="0.55000000000000004">
      <c r="A34" s="16">
        <v>4</v>
      </c>
      <c r="B34" s="22" t="s">
        <v>89</v>
      </c>
      <c r="C34" s="23">
        <v>90</v>
      </c>
      <c r="D34" s="24">
        <v>3</v>
      </c>
      <c r="E34" s="26" t="s">
        <v>90</v>
      </c>
      <c r="F34" s="12" t="s">
        <v>67</v>
      </c>
      <c r="G34" s="23">
        <v>2</v>
      </c>
      <c r="H34" s="18"/>
      <c r="I34" s="18"/>
      <c r="J34" s="18"/>
      <c r="K34" s="23">
        <v>1</v>
      </c>
      <c r="L34" s="6"/>
      <c r="M34" s="6"/>
      <c r="N34" s="6"/>
      <c r="O34" s="27" t="s">
        <v>106</v>
      </c>
    </row>
    <row r="35" spans="1:15" s="10" customFormat="1" ht="24" x14ac:dyDescent="0.55000000000000004">
      <c r="A35" s="16">
        <v>5</v>
      </c>
      <c r="B35" s="29" t="s">
        <v>91</v>
      </c>
      <c r="C35" s="30" t="s">
        <v>92</v>
      </c>
      <c r="D35" s="31">
        <v>8</v>
      </c>
      <c r="E35" s="32" t="s">
        <v>90</v>
      </c>
      <c r="F35" s="7" t="s">
        <v>67</v>
      </c>
      <c r="G35" s="33">
        <v>2</v>
      </c>
      <c r="H35" s="34"/>
      <c r="I35" s="34"/>
      <c r="J35" s="34"/>
      <c r="K35" s="33">
        <v>1</v>
      </c>
      <c r="L35" s="35"/>
      <c r="M35" s="35"/>
      <c r="N35" s="35"/>
      <c r="O35" s="28" t="s">
        <v>107</v>
      </c>
    </row>
    <row r="36" spans="1:15" ht="24" x14ac:dyDescent="0.55000000000000004">
      <c r="A36" s="16">
        <v>6</v>
      </c>
      <c r="B36" s="22" t="s">
        <v>93</v>
      </c>
      <c r="C36" s="25" t="s">
        <v>94</v>
      </c>
      <c r="D36" s="24">
        <v>5</v>
      </c>
      <c r="E36" s="26" t="s">
        <v>95</v>
      </c>
      <c r="F36" s="12" t="s">
        <v>67</v>
      </c>
      <c r="G36" s="23">
        <v>4</v>
      </c>
      <c r="H36" s="18"/>
      <c r="I36" s="18"/>
      <c r="J36" s="18"/>
      <c r="K36" s="23">
        <v>1</v>
      </c>
      <c r="L36" s="6"/>
      <c r="M36" s="6"/>
      <c r="N36" s="6"/>
      <c r="O36" s="27" t="s">
        <v>108</v>
      </c>
    </row>
    <row r="37" spans="1:15" ht="24" x14ac:dyDescent="0.55000000000000004">
      <c r="A37" s="16">
        <v>7</v>
      </c>
      <c r="B37" s="22" t="s">
        <v>96</v>
      </c>
      <c r="C37" s="23" t="s">
        <v>97</v>
      </c>
      <c r="D37" s="24">
        <v>11</v>
      </c>
      <c r="E37" s="26" t="s">
        <v>95</v>
      </c>
      <c r="F37" s="12" t="s">
        <v>67</v>
      </c>
      <c r="G37" s="23">
        <v>10</v>
      </c>
      <c r="H37" s="18"/>
      <c r="I37" s="18"/>
      <c r="J37" s="18"/>
      <c r="K37" s="23">
        <v>1</v>
      </c>
      <c r="L37" s="6"/>
      <c r="M37" s="6"/>
      <c r="N37" s="6"/>
      <c r="O37" s="27" t="s">
        <v>105</v>
      </c>
    </row>
    <row r="38" spans="1:15" s="10" customFormat="1" ht="24" x14ac:dyDescent="0.55000000000000004">
      <c r="A38" s="16">
        <v>8</v>
      </c>
      <c r="B38" s="29" t="s">
        <v>98</v>
      </c>
      <c r="C38" s="30" t="s">
        <v>99</v>
      </c>
      <c r="D38" s="31">
        <v>3</v>
      </c>
      <c r="E38" s="32" t="s">
        <v>100</v>
      </c>
      <c r="F38" s="7" t="s">
        <v>67</v>
      </c>
      <c r="G38" s="33">
        <v>1</v>
      </c>
      <c r="H38" s="34"/>
      <c r="I38" s="34"/>
      <c r="J38" s="34"/>
      <c r="K38" s="33">
        <v>1</v>
      </c>
      <c r="L38" s="35"/>
      <c r="M38" s="35"/>
      <c r="N38" s="35"/>
      <c r="O38" s="28" t="s">
        <v>104</v>
      </c>
    </row>
    <row r="39" spans="1:15" ht="24" x14ac:dyDescent="0.55000000000000004">
      <c r="A39" s="16">
        <v>9</v>
      </c>
      <c r="B39" s="22" t="s">
        <v>101</v>
      </c>
      <c r="C39" s="23">
        <v>76</v>
      </c>
      <c r="D39" s="24">
        <v>4</v>
      </c>
      <c r="E39" s="26" t="s">
        <v>100</v>
      </c>
      <c r="F39" s="12" t="s">
        <v>67</v>
      </c>
      <c r="G39" s="23">
        <v>4</v>
      </c>
      <c r="H39" s="18"/>
      <c r="I39" s="18"/>
      <c r="J39" s="18"/>
      <c r="K39" s="23">
        <v>1</v>
      </c>
      <c r="L39" s="6"/>
      <c r="M39" s="6"/>
      <c r="N39" s="6"/>
      <c r="O39" s="27" t="s">
        <v>109</v>
      </c>
    </row>
    <row r="40" spans="1:15" ht="24" x14ac:dyDescent="0.55000000000000004">
      <c r="A40" s="16">
        <v>10</v>
      </c>
      <c r="B40" s="22" t="s">
        <v>102</v>
      </c>
      <c r="C40" s="25">
        <v>44</v>
      </c>
      <c r="D40" s="24">
        <v>1</v>
      </c>
      <c r="E40" s="26" t="s">
        <v>103</v>
      </c>
      <c r="F40" s="12" t="s">
        <v>67</v>
      </c>
      <c r="G40" s="23">
        <v>4</v>
      </c>
      <c r="H40" s="18"/>
      <c r="I40" s="18"/>
      <c r="J40" s="18"/>
      <c r="K40" s="23">
        <v>2</v>
      </c>
      <c r="L40" s="6"/>
      <c r="M40" s="6"/>
      <c r="N40" s="6"/>
      <c r="O40" s="27" t="s">
        <v>110</v>
      </c>
    </row>
    <row r="41" spans="1:15" ht="24" x14ac:dyDescent="0.55000000000000004">
      <c r="A41" s="16"/>
      <c r="B41" s="47" t="s">
        <v>112</v>
      </c>
      <c r="C41" s="48"/>
      <c r="D41" s="49">
        <v>10</v>
      </c>
      <c r="E41" s="50"/>
      <c r="F41" s="45"/>
      <c r="G41" s="47">
        <f>SUM(G31:G40)</f>
        <v>31</v>
      </c>
      <c r="H41" s="51"/>
      <c r="I41" s="51"/>
      <c r="J41" s="51"/>
      <c r="K41" s="47">
        <f>SUM(K31:K40)</f>
        <v>11</v>
      </c>
      <c r="L41" s="6"/>
      <c r="M41" s="6"/>
      <c r="N41" s="6"/>
      <c r="O41" s="27"/>
    </row>
    <row r="42" spans="1:15" ht="24" x14ac:dyDescent="0.55000000000000004">
      <c r="A42" s="16"/>
      <c r="B42" s="50" t="s">
        <v>119</v>
      </c>
      <c r="C42" s="48"/>
      <c r="D42" s="49"/>
      <c r="E42" s="50"/>
      <c r="F42" s="45"/>
      <c r="G42" s="47"/>
      <c r="H42" s="51"/>
      <c r="I42" s="51"/>
      <c r="J42" s="51"/>
      <c r="K42" s="47"/>
      <c r="L42" s="6"/>
      <c r="M42" s="6"/>
      <c r="N42" s="6"/>
      <c r="O42" s="27"/>
    </row>
    <row r="43" spans="1:15" x14ac:dyDescent="0.3">
      <c r="A43" s="16">
        <v>1</v>
      </c>
      <c r="B43" s="5" t="s">
        <v>15</v>
      </c>
      <c r="C43" s="6">
        <v>74</v>
      </c>
      <c r="D43" s="6">
        <v>8</v>
      </c>
      <c r="E43" s="12" t="s">
        <v>16</v>
      </c>
      <c r="F43" s="5" t="s">
        <v>27</v>
      </c>
      <c r="G43" s="6">
        <v>1</v>
      </c>
      <c r="H43" s="5"/>
      <c r="I43" s="5"/>
      <c r="J43" s="5"/>
      <c r="K43" s="6">
        <v>1</v>
      </c>
      <c r="L43" s="5"/>
      <c r="M43" s="5"/>
      <c r="N43" s="5"/>
      <c r="O43" s="15" t="s">
        <v>36</v>
      </c>
    </row>
    <row r="44" spans="1:15" x14ac:dyDescent="0.3">
      <c r="A44" s="16">
        <v>2</v>
      </c>
      <c r="B44" s="5" t="s">
        <v>17</v>
      </c>
      <c r="C44" s="6" t="s">
        <v>18</v>
      </c>
      <c r="D44" s="6">
        <v>1</v>
      </c>
      <c r="E44" s="12" t="s">
        <v>19</v>
      </c>
      <c r="F44" s="5" t="s">
        <v>27</v>
      </c>
      <c r="G44" s="6">
        <v>4</v>
      </c>
      <c r="H44" s="5"/>
      <c r="I44" s="5"/>
      <c r="J44" s="5"/>
      <c r="K44" s="6">
        <v>1</v>
      </c>
      <c r="L44" s="5"/>
      <c r="M44" s="5"/>
      <c r="N44" s="5"/>
      <c r="O44" s="15" t="s">
        <v>37</v>
      </c>
    </row>
    <row r="45" spans="1:15" x14ac:dyDescent="0.3">
      <c r="A45" s="16"/>
      <c r="B45" s="41" t="s">
        <v>112</v>
      </c>
      <c r="C45" s="41"/>
      <c r="D45" s="41">
        <v>2</v>
      </c>
      <c r="E45" s="45"/>
      <c r="F45" s="52"/>
      <c r="G45" s="41">
        <f>SUM(G43:G44)</f>
        <v>5</v>
      </c>
      <c r="H45" s="52"/>
      <c r="I45" s="52"/>
      <c r="J45" s="52"/>
      <c r="K45" s="41">
        <f>SUM(K43:K44)</f>
        <v>2</v>
      </c>
      <c r="L45" s="5"/>
      <c r="M45" s="5"/>
      <c r="N45" s="5"/>
      <c r="O45" s="15"/>
    </row>
    <row r="46" spans="1:15" x14ac:dyDescent="0.3">
      <c r="A46" s="60"/>
      <c r="B46" s="57"/>
      <c r="C46" s="57"/>
      <c r="D46" s="57"/>
      <c r="E46" s="45"/>
      <c r="F46" s="52"/>
      <c r="G46" s="57"/>
      <c r="H46" s="52"/>
      <c r="I46" s="52"/>
      <c r="J46" s="52"/>
      <c r="K46" s="57"/>
      <c r="L46" s="5"/>
      <c r="M46" s="5"/>
      <c r="N46" s="5"/>
      <c r="O46" s="15"/>
    </row>
    <row r="47" spans="1:15" x14ac:dyDescent="0.3">
      <c r="A47" s="60"/>
      <c r="B47" s="45" t="s">
        <v>120</v>
      </c>
      <c r="C47" s="57"/>
      <c r="D47" s="57"/>
      <c r="E47" s="45"/>
      <c r="F47" s="52"/>
      <c r="G47" s="57"/>
      <c r="H47" s="52"/>
      <c r="I47" s="52"/>
      <c r="J47" s="52"/>
      <c r="K47" s="57"/>
      <c r="L47" s="5"/>
      <c r="M47" s="5"/>
      <c r="N47" s="5"/>
      <c r="O47" s="15"/>
    </row>
    <row r="48" spans="1:15" x14ac:dyDescent="0.3">
      <c r="A48" s="16">
        <v>1</v>
      </c>
      <c r="B48" s="11" t="s">
        <v>29</v>
      </c>
      <c r="C48" s="14">
        <v>137</v>
      </c>
      <c r="D48" s="14">
        <v>6</v>
      </c>
      <c r="E48" s="11" t="s">
        <v>28</v>
      </c>
      <c r="F48" s="5" t="s">
        <v>28</v>
      </c>
      <c r="G48" s="14">
        <v>4</v>
      </c>
      <c r="H48" s="5"/>
      <c r="I48" s="5"/>
      <c r="J48" s="5"/>
      <c r="K48" s="14">
        <v>2</v>
      </c>
      <c r="L48" s="5"/>
      <c r="M48" s="5"/>
      <c r="N48" s="5"/>
      <c r="O48" s="13" t="s">
        <v>35</v>
      </c>
    </row>
    <row r="49" spans="1:15" x14ac:dyDescent="0.3">
      <c r="A49" s="16">
        <v>2</v>
      </c>
      <c r="B49" s="12" t="s">
        <v>30</v>
      </c>
      <c r="C49" s="6">
        <v>20</v>
      </c>
      <c r="D49" s="6">
        <v>5</v>
      </c>
      <c r="E49" s="12" t="s">
        <v>28</v>
      </c>
      <c r="F49" s="5" t="s">
        <v>28</v>
      </c>
      <c r="G49" s="6">
        <v>5</v>
      </c>
      <c r="H49" s="5"/>
      <c r="I49" s="5"/>
      <c r="J49" s="5"/>
      <c r="K49" s="6">
        <v>2</v>
      </c>
      <c r="L49" s="5"/>
      <c r="M49" s="5"/>
      <c r="N49" s="5"/>
      <c r="O49" s="13" t="s">
        <v>38</v>
      </c>
    </row>
    <row r="50" spans="1:15" x14ac:dyDescent="0.3">
      <c r="A50" s="16">
        <v>3</v>
      </c>
      <c r="B50" s="12" t="s">
        <v>31</v>
      </c>
      <c r="C50" s="6">
        <v>22</v>
      </c>
      <c r="D50" s="6">
        <v>5</v>
      </c>
      <c r="E50" s="12" t="s">
        <v>28</v>
      </c>
      <c r="F50" s="5" t="s">
        <v>28</v>
      </c>
      <c r="G50" s="6">
        <v>7</v>
      </c>
      <c r="H50" s="5"/>
      <c r="I50" s="5"/>
      <c r="J50" s="5"/>
      <c r="K50" s="6">
        <v>1</v>
      </c>
      <c r="L50" s="5"/>
      <c r="M50" s="5"/>
      <c r="N50" s="5"/>
      <c r="O50" s="13" t="s">
        <v>39</v>
      </c>
    </row>
    <row r="51" spans="1:15" x14ac:dyDescent="0.3">
      <c r="A51" s="16">
        <v>4</v>
      </c>
      <c r="B51" s="12" t="s">
        <v>32</v>
      </c>
      <c r="C51" s="6">
        <v>39</v>
      </c>
      <c r="D51" s="6">
        <v>5</v>
      </c>
      <c r="E51" s="12" t="s">
        <v>28</v>
      </c>
      <c r="F51" s="5" t="s">
        <v>28</v>
      </c>
      <c r="G51" s="6">
        <v>16</v>
      </c>
      <c r="H51" s="5"/>
      <c r="I51" s="5"/>
      <c r="J51" s="5"/>
      <c r="K51" s="6">
        <v>1</v>
      </c>
      <c r="L51" s="5"/>
      <c r="M51" s="5"/>
      <c r="N51" s="5"/>
      <c r="O51" s="13" t="s">
        <v>36</v>
      </c>
    </row>
    <row r="52" spans="1:15" x14ac:dyDescent="0.3">
      <c r="A52" s="16">
        <v>5</v>
      </c>
      <c r="B52" s="12" t="s">
        <v>33</v>
      </c>
      <c r="C52" s="6">
        <v>1</v>
      </c>
      <c r="D52" s="6">
        <v>9</v>
      </c>
      <c r="E52" s="12" t="s">
        <v>34</v>
      </c>
      <c r="F52" s="5" t="s">
        <v>28</v>
      </c>
      <c r="G52" s="6">
        <v>26</v>
      </c>
      <c r="H52" s="5"/>
      <c r="I52" s="5"/>
      <c r="J52" s="5"/>
      <c r="K52" s="6">
        <v>2</v>
      </c>
      <c r="L52" s="5"/>
      <c r="M52" s="5"/>
      <c r="N52" s="5"/>
      <c r="O52" s="13" t="s">
        <v>40</v>
      </c>
    </row>
    <row r="53" spans="1:15" x14ac:dyDescent="0.3">
      <c r="A53" s="16"/>
      <c r="B53" s="41" t="s">
        <v>112</v>
      </c>
      <c r="C53" s="41"/>
      <c r="D53" s="41">
        <v>5</v>
      </c>
      <c r="E53" s="45"/>
      <c r="F53" s="52"/>
      <c r="G53" s="41">
        <f>SUM(G48:G52)</f>
        <v>58</v>
      </c>
      <c r="H53" s="52"/>
      <c r="I53" s="52"/>
      <c r="J53" s="52"/>
      <c r="K53" s="41">
        <f>SUM(K48:K52)</f>
        <v>8</v>
      </c>
      <c r="L53" s="5"/>
      <c r="M53" s="5"/>
      <c r="N53" s="5"/>
      <c r="O53" s="13"/>
    </row>
    <row r="54" spans="1:15" x14ac:dyDescent="0.3">
      <c r="A54" s="16"/>
      <c r="B54" s="45" t="s">
        <v>121</v>
      </c>
      <c r="C54" s="41"/>
      <c r="D54" s="41"/>
      <c r="E54" s="45"/>
      <c r="F54" s="52"/>
      <c r="G54" s="41"/>
      <c r="H54" s="52"/>
      <c r="I54" s="52"/>
      <c r="J54" s="52"/>
      <c r="K54" s="41"/>
      <c r="L54" s="5"/>
      <c r="M54" s="5"/>
      <c r="N54" s="5"/>
      <c r="O54" s="13"/>
    </row>
    <row r="55" spans="1:15" x14ac:dyDescent="0.3">
      <c r="A55" s="16">
        <v>1</v>
      </c>
      <c r="B55" s="5" t="s">
        <v>50</v>
      </c>
      <c r="C55" s="6">
        <v>9</v>
      </c>
      <c r="D55" s="6">
        <v>7</v>
      </c>
      <c r="E55" s="12" t="s">
        <v>51</v>
      </c>
      <c r="F55" s="12" t="s">
        <v>54</v>
      </c>
      <c r="G55" s="6">
        <v>1</v>
      </c>
      <c r="H55" s="6"/>
      <c r="I55" s="6"/>
      <c r="J55" s="6"/>
      <c r="K55" s="6">
        <v>1</v>
      </c>
      <c r="L55" s="5"/>
      <c r="M55" s="5"/>
      <c r="N55" s="5"/>
      <c r="O55" s="13" t="s">
        <v>55</v>
      </c>
    </row>
    <row r="56" spans="1:15" x14ac:dyDescent="0.3">
      <c r="A56" s="16">
        <v>2</v>
      </c>
      <c r="B56" s="5" t="s">
        <v>52</v>
      </c>
      <c r="C56" s="6">
        <v>4</v>
      </c>
      <c r="D56" s="6">
        <v>5</v>
      </c>
      <c r="E56" s="12" t="s">
        <v>53</v>
      </c>
      <c r="F56" s="12" t="s">
        <v>54</v>
      </c>
      <c r="G56" s="6">
        <v>2</v>
      </c>
      <c r="H56" s="6"/>
      <c r="I56" s="6"/>
      <c r="J56" s="6"/>
      <c r="K56" s="6">
        <v>1</v>
      </c>
      <c r="L56" s="5"/>
      <c r="M56" s="5"/>
      <c r="N56" s="5"/>
      <c r="O56" s="13" t="s">
        <v>56</v>
      </c>
    </row>
    <row r="57" spans="1:15" x14ac:dyDescent="0.3">
      <c r="A57" s="16">
        <v>3</v>
      </c>
      <c r="B57" s="12" t="s">
        <v>150</v>
      </c>
      <c r="C57" s="6">
        <v>13</v>
      </c>
      <c r="D57" s="6">
        <v>1</v>
      </c>
      <c r="E57" s="5" t="s">
        <v>151</v>
      </c>
      <c r="F57" s="12" t="s">
        <v>54</v>
      </c>
      <c r="G57" s="6">
        <v>1</v>
      </c>
      <c r="H57" s="6"/>
      <c r="I57" s="6"/>
      <c r="J57" s="6"/>
      <c r="K57" s="6">
        <v>1</v>
      </c>
      <c r="L57" s="5"/>
      <c r="M57" s="5"/>
      <c r="N57" s="5"/>
      <c r="O57" s="13"/>
    </row>
    <row r="58" spans="1:15" x14ac:dyDescent="0.3">
      <c r="A58" s="16"/>
      <c r="B58" s="41" t="s">
        <v>112</v>
      </c>
      <c r="C58" s="41"/>
      <c r="D58" s="41">
        <v>3</v>
      </c>
      <c r="E58" s="45"/>
      <c r="F58" s="45"/>
      <c r="G58" s="41">
        <f>SUM(G55:G57)</f>
        <v>4</v>
      </c>
      <c r="H58" s="41"/>
      <c r="I58" s="41"/>
      <c r="J58" s="41"/>
      <c r="K58" s="41">
        <f>SUM(K55:K57)</f>
        <v>3</v>
      </c>
      <c r="L58" s="5"/>
      <c r="M58" s="5"/>
      <c r="N58" s="5"/>
      <c r="O58" s="13"/>
    </row>
    <row r="59" spans="1:15" x14ac:dyDescent="0.3">
      <c r="A59" s="16"/>
      <c r="B59" s="45" t="s">
        <v>122</v>
      </c>
      <c r="C59" s="41"/>
      <c r="D59" s="41"/>
      <c r="E59" s="45"/>
      <c r="F59" s="45"/>
      <c r="G59" s="41"/>
      <c r="H59" s="41"/>
      <c r="I59" s="41"/>
      <c r="J59" s="41"/>
      <c r="K59" s="41"/>
      <c r="L59" s="5"/>
      <c r="M59" s="5"/>
      <c r="N59" s="5"/>
      <c r="O59" s="13"/>
    </row>
    <row r="60" spans="1:15" x14ac:dyDescent="0.3">
      <c r="A60" s="16">
        <v>1</v>
      </c>
      <c r="B60" s="11" t="s">
        <v>70</v>
      </c>
      <c r="C60" s="14">
        <v>59</v>
      </c>
      <c r="D60" s="14">
        <v>5</v>
      </c>
      <c r="E60" s="11" t="s">
        <v>71</v>
      </c>
      <c r="F60" s="5" t="s">
        <v>66</v>
      </c>
      <c r="G60" s="14">
        <v>2</v>
      </c>
      <c r="H60" s="14"/>
      <c r="I60" s="14"/>
      <c r="J60" s="14"/>
      <c r="K60" s="14">
        <v>1</v>
      </c>
      <c r="L60" s="5"/>
      <c r="M60" s="5"/>
      <c r="N60" s="5"/>
      <c r="O60" s="20" t="s">
        <v>78</v>
      </c>
    </row>
    <row r="61" spans="1:15" x14ac:dyDescent="0.3">
      <c r="A61" s="16">
        <v>2</v>
      </c>
      <c r="B61" s="12" t="s">
        <v>72</v>
      </c>
      <c r="C61" s="6" t="s">
        <v>73</v>
      </c>
      <c r="D61" s="6">
        <v>6</v>
      </c>
      <c r="E61" s="11" t="s">
        <v>71</v>
      </c>
      <c r="F61" s="5" t="s">
        <v>66</v>
      </c>
      <c r="G61" s="6">
        <v>18</v>
      </c>
      <c r="H61" s="6"/>
      <c r="I61" s="6"/>
      <c r="J61" s="6"/>
      <c r="K61" s="6">
        <v>5</v>
      </c>
      <c r="L61" s="5"/>
      <c r="M61" s="5"/>
      <c r="N61" s="5"/>
      <c r="O61" s="21" t="s">
        <v>79</v>
      </c>
    </row>
    <row r="62" spans="1:15" x14ac:dyDescent="0.3">
      <c r="A62" s="16">
        <v>3</v>
      </c>
      <c r="B62" s="12" t="s">
        <v>74</v>
      </c>
      <c r="C62" s="6">
        <v>14</v>
      </c>
      <c r="D62" s="6">
        <v>9</v>
      </c>
      <c r="E62" s="11" t="s">
        <v>71</v>
      </c>
      <c r="F62" s="5" t="s">
        <v>66</v>
      </c>
      <c r="G62" s="6">
        <v>15</v>
      </c>
      <c r="H62" s="6"/>
      <c r="I62" s="6"/>
      <c r="J62" s="6"/>
      <c r="K62" s="6">
        <v>2</v>
      </c>
      <c r="L62" s="5"/>
      <c r="M62" s="5"/>
      <c r="N62" s="5"/>
      <c r="O62" s="21" t="s">
        <v>80</v>
      </c>
    </row>
    <row r="63" spans="1:15" x14ac:dyDescent="0.3">
      <c r="A63" s="16">
        <v>4</v>
      </c>
      <c r="B63" s="12" t="s">
        <v>75</v>
      </c>
      <c r="C63" s="6">
        <v>50</v>
      </c>
      <c r="D63" s="6">
        <v>9</v>
      </c>
      <c r="E63" s="11" t="s">
        <v>71</v>
      </c>
      <c r="F63" s="5" t="s">
        <v>66</v>
      </c>
      <c r="G63" s="6">
        <v>5</v>
      </c>
      <c r="H63" s="6"/>
      <c r="I63" s="6"/>
      <c r="J63" s="6"/>
      <c r="K63" s="6">
        <v>1</v>
      </c>
      <c r="L63" s="5"/>
      <c r="M63" s="5"/>
      <c r="N63" s="5"/>
      <c r="O63" s="21" t="s">
        <v>81</v>
      </c>
    </row>
    <row r="64" spans="1:15" x14ac:dyDescent="0.3">
      <c r="A64" s="16">
        <v>5</v>
      </c>
      <c r="B64" s="12" t="s">
        <v>76</v>
      </c>
      <c r="C64" s="6">
        <v>13</v>
      </c>
      <c r="D64" s="6">
        <v>2</v>
      </c>
      <c r="E64" s="12" t="s">
        <v>77</v>
      </c>
      <c r="F64" s="5" t="s">
        <v>66</v>
      </c>
      <c r="G64" s="6">
        <v>2</v>
      </c>
      <c r="H64" s="6"/>
      <c r="I64" s="6"/>
      <c r="J64" s="6"/>
      <c r="K64" s="6">
        <v>1</v>
      </c>
      <c r="L64" s="5"/>
      <c r="M64" s="5"/>
      <c r="N64" s="5"/>
      <c r="O64" s="21" t="s">
        <v>82</v>
      </c>
    </row>
    <row r="65" spans="1:15" ht="21" thickBot="1" x14ac:dyDescent="0.35">
      <c r="A65" s="53"/>
      <c r="B65" s="54" t="s">
        <v>112</v>
      </c>
      <c r="C65" s="38"/>
      <c r="D65" s="38">
        <v>5</v>
      </c>
      <c r="E65" s="54"/>
      <c r="F65" s="55"/>
      <c r="G65" s="38">
        <f>SUM(G60:G64)</f>
        <v>42</v>
      </c>
      <c r="H65" s="38"/>
      <c r="I65" s="38"/>
      <c r="J65" s="38"/>
      <c r="K65" s="38">
        <f>SUM(K60:K64)</f>
        <v>10</v>
      </c>
      <c r="L65" s="55"/>
      <c r="M65" s="55"/>
      <c r="N65" s="55"/>
      <c r="O65" s="56"/>
    </row>
    <row r="66" spans="1:15" s="9" customFormat="1" ht="21" thickTop="1" x14ac:dyDescent="0.3">
      <c r="A66" s="36"/>
      <c r="B66" s="37" t="s">
        <v>112</v>
      </c>
      <c r="C66" s="36"/>
      <c r="D66" s="36">
        <f>D10+D24+D29+D41+D45+D53+D58+D65</f>
        <v>44</v>
      </c>
      <c r="E66" s="36"/>
      <c r="F66" s="36"/>
      <c r="G66" s="36">
        <f>G10+G24+G29+G41+G45+G53+G58+G65</f>
        <v>184</v>
      </c>
      <c r="H66" s="36"/>
      <c r="I66" s="36"/>
      <c r="J66" s="36"/>
      <c r="K66" s="37">
        <f>K10+K29+K41+K45+K53+K58+K65</f>
        <v>41</v>
      </c>
      <c r="L66" s="36"/>
      <c r="M66" s="36"/>
      <c r="N66" s="36"/>
      <c r="O66" s="36"/>
    </row>
    <row r="67" spans="1:15" ht="35.25" customHeight="1" x14ac:dyDescent="0.3">
      <c r="G67" s="8" t="s">
        <v>20</v>
      </c>
      <c r="H67" s="113"/>
      <c r="I67" s="113"/>
      <c r="J67" s="113"/>
      <c r="K67" s="113"/>
      <c r="L67" s="9" t="s">
        <v>21</v>
      </c>
    </row>
    <row r="68" spans="1:15" x14ac:dyDescent="0.3">
      <c r="A68" s="62" t="s">
        <v>111</v>
      </c>
      <c r="H68" s="112" t="s">
        <v>23</v>
      </c>
      <c r="I68" s="112"/>
      <c r="J68" s="112"/>
      <c r="K68" s="112"/>
    </row>
    <row r="69" spans="1:15" x14ac:dyDescent="0.3">
      <c r="G69" s="112" t="s">
        <v>24</v>
      </c>
      <c r="H69" s="112"/>
      <c r="I69" s="112"/>
      <c r="J69" s="112"/>
      <c r="K69" s="112"/>
      <c r="L69" s="112"/>
    </row>
    <row r="70" spans="1:15" x14ac:dyDescent="0.3">
      <c r="H70" s="112" t="s">
        <v>25</v>
      </c>
      <c r="I70" s="112"/>
      <c r="J70" s="112"/>
      <c r="K70" s="112"/>
    </row>
  </sheetData>
  <mergeCells count="11">
    <mergeCell ref="H68:K68"/>
    <mergeCell ref="H70:K70"/>
    <mergeCell ref="G69:L69"/>
    <mergeCell ref="H67:K67"/>
    <mergeCell ref="A1:O1"/>
    <mergeCell ref="A2:O2"/>
    <mergeCell ref="A3:A4"/>
    <mergeCell ref="C3:F3"/>
    <mergeCell ref="G3:J3"/>
    <mergeCell ref="K3:N3"/>
    <mergeCell ref="O3:O4"/>
  </mergeCells>
  <pageMargins left="0.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9" workbookViewId="0">
      <selection activeCell="H37" sqref="H37:H39"/>
    </sheetView>
  </sheetViews>
  <sheetFormatPr defaultRowHeight="20.25" x14ac:dyDescent="0.3"/>
  <cols>
    <col min="1" max="1" width="5.85546875" style="1" bestFit="1" customWidth="1"/>
    <col min="2" max="2" width="18.7109375" style="1" customWidth="1"/>
    <col min="3" max="3" width="13.7109375" style="1" bestFit="1" customWidth="1"/>
    <col min="4" max="4" width="13" style="1" bestFit="1" customWidth="1"/>
    <col min="5" max="5" width="8.140625" style="1" bestFit="1" customWidth="1"/>
    <col min="6" max="6" width="10.5703125" style="1" bestFit="1" customWidth="1"/>
    <col min="7" max="7" width="18.140625" style="1" customWidth="1"/>
    <col min="8" max="8" width="10.28515625" style="106" customWidth="1"/>
    <col min="9" max="9" width="24.85546875" style="1" customWidth="1"/>
    <col min="10" max="10" width="16.140625" style="1" customWidth="1"/>
    <col min="11" max="11" width="14.28515625" style="1" bestFit="1" customWidth="1"/>
    <col min="12" max="16384" width="9.140625" style="1"/>
  </cols>
  <sheetData>
    <row r="1" spans="1:10" x14ac:dyDescent="0.3">
      <c r="A1" s="114" t="s">
        <v>154</v>
      </c>
      <c r="B1" s="115"/>
      <c r="C1" s="115"/>
      <c r="D1" s="115"/>
      <c r="E1" s="115"/>
      <c r="F1" s="115"/>
      <c r="G1" s="115"/>
      <c r="H1" s="115"/>
      <c r="I1" s="115"/>
      <c r="J1" s="116"/>
    </row>
    <row r="2" spans="1:10" x14ac:dyDescent="0.3">
      <c r="A2" s="117" t="s">
        <v>155</v>
      </c>
      <c r="B2" s="118"/>
      <c r="C2" s="118"/>
      <c r="D2" s="118"/>
      <c r="E2" s="118"/>
      <c r="F2" s="118"/>
      <c r="G2" s="118"/>
      <c r="H2" s="118"/>
      <c r="I2" s="118"/>
      <c r="J2" s="119"/>
    </row>
    <row r="3" spans="1:10" x14ac:dyDescent="0.3">
      <c r="A3" s="120" t="s">
        <v>1</v>
      </c>
      <c r="B3" s="127" t="s">
        <v>164</v>
      </c>
      <c r="C3" s="2"/>
      <c r="D3" s="2"/>
      <c r="E3" s="77"/>
      <c r="F3" s="2" t="s">
        <v>158</v>
      </c>
      <c r="G3" s="2" t="s">
        <v>156</v>
      </c>
      <c r="H3" s="124" t="s">
        <v>161</v>
      </c>
      <c r="I3" s="127" t="s">
        <v>162</v>
      </c>
      <c r="J3" s="127" t="s">
        <v>163</v>
      </c>
    </row>
    <row r="4" spans="1:10" x14ac:dyDescent="0.3">
      <c r="A4" s="130"/>
      <c r="B4" s="128"/>
      <c r="C4" s="65" t="s">
        <v>26</v>
      </c>
      <c r="D4" s="54" t="s">
        <v>10</v>
      </c>
      <c r="E4" s="65" t="s">
        <v>9</v>
      </c>
      <c r="F4" s="72" t="s">
        <v>7</v>
      </c>
      <c r="G4" s="65" t="s">
        <v>157</v>
      </c>
      <c r="H4" s="125"/>
      <c r="I4" s="128"/>
      <c r="J4" s="131"/>
    </row>
    <row r="5" spans="1:10" x14ac:dyDescent="0.3">
      <c r="A5" s="121"/>
      <c r="B5" s="129"/>
      <c r="C5" s="66"/>
      <c r="D5" s="44"/>
      <c r="E5" s="66"/>
      <c r="F5" s="67" t="s">
        <v>159</v>
      </c>
      <c r="G5" s="66" t="s">
        <v>160</v>
      </c>
      <c r="H5" s="126"/>
      <c r="I5" s="129"/>
      <c r="J5" s="132"/>
    </row>
    <row r="6" spans="1:10" x14ac:dyDescent="0.3">
      <c r="A6" s="74">
        <v>1</v>
      </c>
      <c r="B6" s="79" t="s">
        <v>165</v>
      </c>
      <c r="C6" s="12" t="s">
        <v>41</v>
      </c>
      <c r="D6" s="12" t="s">
        <v>44</v>
      </c>
      <c r="E6" s="6" t="s">
        <v>168</v>
      </c>
      <c r="F6" s="75">
        <v>4</v>
      </c>
      <c r="G6" s="136" t="s">
        <v>169</v>
      </c>
      <c r="H6" s="101"/>
      <c r="I6" s="133" t="s">
        <v>170</v>
      </c>
      <c r="J6" s="133" t="s">
        <v>180</v>
      </c>
    </row>
    <row r="7" spans="1:10" x14ac:dyDescent="0.3">
      <c r="A7" s="16"/>
      <c r="B7" s="80" t="s">
        <v>166</v>
      </c>
      <c r="C7" s="12" t="s">
        <v>41</v>
      </c>
      <c r="D7" s="12" t="s">
        <v>49</v>
      </c>
      <c r="E7" s="75">
        <v>1</v>
      </c>
      <c r="F7" s="5"/>
      <c r="G7" s="137"/>
      <c r="H7" s="101"/>
      <c r="I7" s="134"/>
      <c r="J7" s="134"/>
    </row>
    <row r="8" spans="1:10" x14ac:dyDescent="0.3">
      <c r="A8" s="16"/>
      <c r="B8" s="73" t="s">
        <v>167</v>
      </c>
      <c r="C8" s="12"/>
      <c r="D8" s="12"/>
      <c r="E8" s="6"/>
      <c r="F8" s="5"/>
      <c r="G8" s="137"/>
      <c r="H8" s="101"/>
      <c r="I8" s="134"/>
      <c r="J8" s="134"/>
    </row>
    <row r="9" spans="1:10" x14ac:dyDescent="0.3">
      <c r="A9" s="16"/>
      <c r="B9" s="17"/>
      <c r="C9" s="12"/>
      <c r="D9" s="12"/>
      <c r="E9" s="6"/>
      <c r="F9" s="5"/>
      <c r="G9" s="137"/>
      <c r="H9" s="101"/>
      <c r="I9" s="134"/>
      <c r="J9" s="134"/>
    </row>
    <row r="10" spans="1:10" x14ac:dyDescent="0.3">
      <c r="A10" s="16"/>
      <c r="B10" s="17"/>
      <c r="C10" s="12"/>
      <c r="D10" s="12"/>
      <c r="E10" s="6"/>
      <c r="F10" s="5"/>
      <c r="G10" s="137"/>
      <c r="H10" s="101"/>
      <c r="I10" s="134"/>
      <c r="J10" s="134"/>
    </row>
    <row r="11" spans="1:10" x14ac:dyDescent="0.3">
      <c r="A11" s="16"/>
      <c r="B11" s="66"/>
      <c r="C11" s="45"/>
      <c r="D11" s="45"/>
      <c r="E11" s="68"/>
      <c r="F11" s="5"/>
      <c r="G11" s="138"/>
      <c r="H11" s="102"/>
      <c r="I11" s="134"/>
      <c r="J11" s="134"/>
    </row>
    <row r="12" spans="1:10" x14ac:dyDescent="0.3">
      <c r="A12" s="16"/>
      <c r="B12" s="44"/>
      <c r="C12" s="45"/>
      <c r="D12" s="45"/>
      <c r="E12" s="68"/>
      <c r="F12" s="5"/>
      <c r="G12" s="135"/>
      <c r="H12" s="102"/>
      <c r="I12" s="135"/>
      <c r="J12" s="134"/>
    </row>
    <row r="13" spans="1:10" x14ac:dyDescent="0.3">
      <c r="A13" s="74">
        <v>2</v>
      </c>
      <c r="B13" s="79" t="s">
        <v>165</v>
      </c>
      <c r="C13" s="12" t="s">
        <v>149</v>
      </c>
      <c r="D13" s="12" t="s">
        <v>125</v>
      </c>
      <c r="E13" s="6">
        <v>7</v>
      </c>
      <c r="F13" s="6">
        <v>12</v>
      </c>
      <c r="G13" s="139" t="s">
        <v>173</v>
      </c>
      <c r="H13" s="101">
        <v>0</v>
      </c>
      <c r="I13" s="139" t="s">
        <v>173</v>
      </c>
      <c r="J13" s="134"/>
    </row>
    <row r="14" spans="1:10" x14ac:dyDescent="0.3">
      <c r="A14" s="16"/>
      <c r="B14" s="80" t="s">
        <v>166</v>
      </c>
      <c r="C14" s="12" t="s">
        <v>149</v>
      </c>
      <c r="D14" s="12" t="s">
        <v>128</v>
      </c>
      <c r="E14" s="6"/>
      <c r="F14" s="5"/>
      <c r="G14" s="140"/>
      <c r="H14" s="101">
        <v>0</v>
      </c>
      <c r="I14" s="142"/>
      <c r="J14" s="134"/>
    </row>
    <row r="15" spans="1:10" x14ac:dyDescent="0.3">
      <c r="A15" s="16"/>
      <c r="B15" s="73" t="s">
        <v>167</v>
      </c>
      <c r="C15" s="12" t="s">
        <v>149</v>
      </c>
      <c r="D15" s="76" t="s">
        <v>130</v>
      </c>
      <c r="E15" s="6" t="s">
        <v>171</v>
      </c>
      <c r="F15" s="5"/>
      <c r="G15" s="140"/>
      <c r="H15" s="101">
        <v>0</v>
      </c>
      <c r="I15" s="142"/>
      <c r="J15" s="134"/>
    </row>
    <row r="16" spans="1:10" x14ac:dyDescent="0.3">
      <c r="A16" s="16"/>
      <c r="B16" s="5"/>
      <c r="C16" s="12" t="s">
        <v>149</v>
      </c>
      <c r="D16" s="76" t="s">
        <v>132</v>
      </c>
      <c r="E16" s="6" t="s">
        <v>172</v>
      </c>
      <c r="F16" s="5"/>
      <c r="G16" s="140"/>
      <c r="H16" s="101">
        <v>0</v>
      </c>
      <c r="I16" s="142"/>
      <c r="J16" s="134"/>
    </row>
    <row r="17" spans="1:10" x14ac:dyDescent="0.3">
      <c r="A17" s="16"/>
      <c r="B17" s="5"/>
      <c r="C17" s="12" t="s">
        <v>149</v>
      </c>
      <c r="D17" s="12" t="s">
        <v>134</v>
      </c>
      <c r="E17" s="6">
        <v>1</v>
      </c>
      <c r="F17" s="5"/>
      <c r="G17" s="140"/>
      <c r="H17" s="101">
        <v>0</v>
      </c>
      <c r="I17" s="142"/>
      <c r="J17" s="134"/>
    </row>
    <row r="18" spans="1:10" x14ac:dyDescent="0.3">
      <c r="A18" s="16"/>
      <c r="B18" s="5"/>
      <c r="C18" s="12" t="s">
        <v>149</v>
      </c>
      <c r="D18" s="12" t="s">
        <v>137</v>
      </c>
      <c r="E18" s="6">
        <v>1</v>
      </c>
      <c r="F18" s="5"/>
      <c r="G18" s="140"/>
      <c r="H18" s="101">
        <v>0</v>
      </c>
      <c r="I18" s="142"/>
      <c r="J18" s="134"/>
    </row>
    <row r="19" spans="1:10" x14ac:dyDescent="0.3">
      <c r="A19" s="16"/>
      <c r="B19" s="5"/>
      <c r="C19" s="12" t="s">
        <v>149</v>
      </c>
      <c r="D19" s="12" t="s">
        <v>139</v>
      </c>
      <c r="E19" s="6">
        <v>3</v>
      </c>
      <c r="F19" s="5"/>
      <c r="G19" s="140"/>
      <c r="H19" s="101">
        <v>0</v>
      </c>
      <c r="I19" s="142"/>
      <c r="J19" s="134"/>
    </row>
    <row r="20" spans="1:10" x14ac:dyDescent="0.3">
      <c r="A20" s="16"/>
      <c r="B20" s="5"/>
      <c r="C20" s="12" t="s">
        <v>149</v>
      </c>
      <c r="D20" s="12" t="s">
        <v>148</v>
      </c>
      <c r="E20" s="6">
        <v>2</v>
      </c>
      <c r="F20" s="5"/>
      <c r="G20" s="141"/>
      <c r="H20" s="101">
        <v>0</v>
      </c>
      <c r="I20" s="143"/>
      <c r="J20" s="134"/>
    </row>
    <row r="21" spans="1:10" x14ac:dyDescent="0.3">
      <c r="A21" s="78">
        <v>3</v>
      </c>
      <c r="B21" s="79" t="s">
        <v>165</v>
      </c>
      <c r="C21" s="12" t="s">
        <v>42</v>
      </c>
      <c r="D21" s="12" t="s">
        <v>58</v>
      </c>
      <c r="E21" s="6">
        <v>7</v>
      </c>
      <c r="F21" s="84">
        <v>4</v>
      </c>
      <c r="G21" s="144" t="s">
        <v>173</v>
      </c>
      <c r="H21" s="102"/>
      <c r="I21" s="127" t="s">
        <v>173</v>
      </c>
      <c r="J21" s="138"/>
    </row>
    <row r="22" spans="1:10" x14ac:dyDescent="0.3">
      <c r="A22" s="16"/>
      <c r="B22" s="80" t="s">
        <v>166</v>
      </c>
      <c r="C22" s="12" t="s">
        <v>42</v>
      </c>
      <c r="D22" s="12" t="s">
        <v>61</v>
      </c>
      <c r="E22" s="6">
        <v>3</v>
      </c>
      <c r="F22" s="5"/>
      <c r="G22" s="128"/>
      <c r="H22" s="102"/>
      <c r="I22" s="128"/>
      <c r="J22" s="138"/>
    </row>
    <row r="23" spans="1:10" x14ac:dyDescent="0.3">
      <c r="A23" s="16"/>
      <c r="B23" s="73" t="s">
        <v>167</v>
      </c>
      <c r="C23" s="12" t="s">
        <v>42</v>
      </c>
      <c r="D23" s="12" t="s">
        <v>64</v>
      </c>
      <c r="E23" s="6">
        <v>3</v>
      </c>
      <c r="F23" s="5"/>
      <c r="G23" s="128"/>
      <c r="H23" s="101"/>
      <c r="I23" s="128"/>
      <c r="J23" s="135"/>
    </row>
    <row r="24" spans="1:10" x14ac:dyDescent="0.3">
      <c r="A24" s="16"/>
      <c r="B24" s="5"/>
      <c r="C24" s="7" t="s">
        <v>42</v>
      </c>
      <c r="D24" s="7" t="s">
        <v>181</v>
      </c>
      <c r="E24" s="84">
        <v>6</v>
      </c>
      <c r="F24" s="5"/>
      <c r="G24" s="128"/>
      <c r="H24" s="101"/>
      <c r="I24" s="128"/>
      <c r="J24" s="19"/>
    </row>
    <row r="25" spans="1:10" x14ac:dyDescent="0.3">
      <c r="A25" s="74">
        <v>4</v>
      </c>
      <c r="B25" s="79" t="s">
        <v>165</v>
      </c>
      <c r="C25" s="12" t="s">
        <v>67</v>
      </c>
      <c r="D25" s="26" t="s">
        <v>84</v>
      </c>
      <c r="E25" s="75">
        <v>1</v>
      </c>
      <c r="F25" s="6">
        <v>10</v>
      </c>
      <c r="G25" s="144" t="s">
        <v>173</v>
      </c>
      <c r="H25" s="102"/>
      <c r="I25" s="127" t="s">
        <v>173</v>
      </c>
      <c r="J25" s="19"/>
    </row>
    <row r="26" spans="1:10" x14ac:dyDescent="0.3">
      <c r="A26" s="16"/>
      <c r="B26" s="80" t="s">
        <v>166</v>
      </c>
      <c r="C26" s="12" t="s">
        <v>67</v>
      </c>
      <c r="D26" s="26" t="s">
        <v>88</v>
      </c>
      <c r="E26" s="6" t="s">
        <v>174</v>
      </c>
      <c r="F26" s="5"/>
      <c r="G26" s="128"/>
      <c r="H26" s="102"/>
      <c r="I26" s="128"/>
      <c r="J26" s="19"/>
    </row>
    <row r="27" spans="1:10" x14ac:dyDescent="0.3">
      <c r="A27" s="16"/>
      <c r="B27" s="73" t="s">
        <v>167</v>
      </c>
      <c r="C27" s="12" t="s">
        <v>67</v>
      </c>
      <c r="D27" s="26" t="s">
        <v>95</v>
      </c>
      <c r="E27" s="24" t="s">
        <v>175</v>
      </c>
      <c r="F27" s="5"/>
      <c r="G27" s="128"/>
      <c r="H27" s="103"/>
      <c r="I27" s="128"/>
      <c r="J27" s="27"/>
    </row>
    <row r="28" spans="1:10" x14ac:dyDescent="0.3">
      <c r="A28" s="16"/>
      <c r="B28" s="22"/>
      <c r="C28" s="76" t="s">
        <v>67</v>
      </c>
      <c r="D28" s="82" t="s">
        <v>100</v>
      </c>
      <c r="E28" s="83" t="s">
        <v>176</v>
      </c>
      <c r="F28" s="5"/>
      <c r="G28" s="128"/>
      <c r="H28" s="103"/>
      <c r="I28" s="128"/>
      <c r="J28" s="27"/>
    </row>
    <row r="29" spans="1:10" x14ac:dyDescent="0.3">
      <c r="A29" s="16"/>
      <c r="B29" s="22"/>
      <c r="C29" s="12" t="s">
        <v>67</v>
      </c>
      <c r="D29" s="26" t="s">
        <v>103</v>
      </c>
      <c r="E29" s="24">
        <v>1</v>
      </c>
      <c r="F29" s="5"/>
      <c r="G29" s="128"/>
      <c r="H29" s="103"/>
      <c r="I29" s="128"/>
      <c r="J29" s="27"/>
    </row>
    <row r="30" spans="1:10" x14ac:dyDescent="0.3">
      <c r="A30" s="16"/>
      <c r="B30" s="22"/>
      <c r="C30" s="12"/>
      <c r="D30" s="26"/>
      <c r="E30" s="24"/>
      <c r="F30" s="5"/>
      <c r="G30" s="129"/>
      <c r="H30" s="103"/>
      <c r="I30" s="129"/>
      <c r="J30" s="27"/>
    </row>
    <row r="31" spans="1:10" x14ac:dyDescent="0.3">
      <c r="A31" s="74">
        <v>5</v>
      </c>
      <c r="B31" s="79" t="s">
        <v>165</v>
      </c>
      <c r="C31" s="5" t="s">
        <v>27</v>
      </c>
      <c r="D31" s="12" t="s">
        <v>16</v>
      </c>
      <c r="E31" s="6">
        <v>8</v>
      </c>
      <c r="F31" s="75">
        <v>2</v>
      </c>
      <c r="G31" s="139" t="s">
        <v>173</v>
      </c>
      <c r="H31" s="101"/>
      <c r="I31" s="139" t="s">
        <v>173</v>
      </c>
      <c r="J31" s="15"/>
    </row>
    <row r="32" spans="1:10" x14ac:dyDescent="0.3">
      <c r="A32" s="16"/>
      <c r="B32" s="80" t="s">
        <v>166</v>
      </c>
      <c r="C32" s="5" t="s">
        <v>27</v>
      </c>
      <c r="D32" s="12" t="s">
        <v>19</v>
      </c>
      <c r="E32" s="6">
        <v>1</v>
      </c>
      <c r="F32" s="5"/>
      <c r="G32" s="142"/>
      <c r="H32" s="101"/>
      <c r="I32" s="142"/>
      <c r="J32" s="15"/>
    </row>
    <row r="33" spans="1:10" x14ac:dyDescent="0.3">
      <c r="A33" s="16"/>
      <c r="B33" s="73" t="s">
        <v>167</v>
      </c>
      <c r="C33" s="52"/>
      <c r="D33" s="45"/>
      <c r="E33" s="68"/>
      <c r="F33" s="5"/>
      <c r="G33" s="143"/>
      <c r="H33" s="102"/>
      <c r="I33" s="143"/>
      <c r="J33" s="15"/>
    </row>
    <row r="34" spans="1:10" x14ac:dyDescent="0.3">
      <c r="A34" s="78">
        <v>6</v>
      </c>
      <c r="B34" s="79" t="s">
        <v>165</v>
      </c>
      <c r="C34" s="5" t="s">
        <v>28</v>
      </c>
      <c r="D34" s="11" t="s">
        <v>28</v>
      </c>
      <c r="E34" s="14" t="s">
        <v>177</v>
      </c>
      <c r="F34" s="75">
        <v>5</v>
      </c>
      <c r="G34" s="139" t="s">
        <v>173</v>
      </c>
      <c r="H34" s="101"/>
      <c r="I34" s="139" t="s">
        <v>173</v>
      </c>
      <c r="J34" s="13"/>
    </row>
    <row r="35" spans="1:10" x14ac:dyDescent="0.3">
      <c r="A35" s="16"/>
      <c r="B35" s="80" t="s">
        <v>166</v>
      </c>
      <c r="C35" s="5" t="s">
        <v>28</v>
      </c>
      <c r="D35" s="12" t="s">
        <v>34</v>
      </c>
      <c r="E35" s="6">
        <v>9</v>
      </c>
      <c r="F35" s="5"/>
      <c r="G35" s="142"/>
      <c r="H35" s="101"/>
      <c r="I35" s="142"/>
      <c r="J35" s="13"/>
    </row>
    <row r="36" spans="1:10" x14ac:dyDescent="0.3">
      <c r="A36" s="16"/>
      <c r="B36" s="73" t="s">
        <v>167</v>
      </c>
      <c r="C36" s="5"/>
      <c r="D36" s="12"/>
      <c r="E36" s="6"/>
      <c r="F36" s="5"/>
      <c r="G36" s="143"/>
      <c r="H36" s="102"/>
      <c r="I36" s="143"/>
      <c r="J36" s="13"/>
    </row>
    <row r="37" spans="1:10" x14ac:dyDescent="0.3">
      <c r="A37" s="74">
        <v>7</v>
      </c>
      <c r="B37" s="79" t="s">
        <v>165</v>
      </c>
      <c r="C37" s="12" t="s">
        <v>54</v>
      </c>
      <c r="D37" s="12" t="s">
        <v>51</v>
      </c>
      <c r="E37" s="6">
        <v>7</v>
      </c>
      <c r="F37" s="75">
        <v>3</v>
      </c>
      <c r="G37" s="139" t="s">
        <v>173</v>
      </c>
      <c r="H37" s="101">
        <v>22000</v>
      </c>
      <c r="I37" s="139" t="s">
        <v>173</v>
      </c>
      <c r="J37" s="13"/>
    </row>
    <row r="38" spans="1:10" x14ac:dyDescent="0.3">
      <c r="A38" s="16"/>
      <c r="B38" s="80" t="s">
        <v>166</v>
      </c>
      <c r="C38" s="12" t="s">
        <v>54</v>
      </c>
      <c r="D38" s="12" t="s">
        <v>53</v>
      </c>
      <c r="E38" s="6">
        <v>5</v>
      </c>
      <c r="F38" s="5"/>
      <c r="G38" s="142"/>
      <c r="H38" s="101">
        <v>22000</v>
      </c>
      <c r="I38" s="142"/>
      <c r="J38" s="13"/>
    </row>
    <row r="39" spans="1:10" x14ac:dyDescent="0.3">
      <c r="A39" s="16"/>
      <c r="B39" s="73" t="s">
        <v>167</v>
      </c>
      <c r="C39" s="12" t="s">
        <v>54</v>
      </c>
      <c r="D39" s="12" t="s">
        <v>151</v>
      </c>
      <c r="E39" s="6">
        <v>1</v>
      </c>
      <c r="F39" s="5"/>
      <c r="G39" s="143"/>
      <c r="H39" s="101">
        <v>13000</v>
      </c>
      <c r="I39" s="143"/>
      <c r="J39" s="13"/>
    </row>
    <row r="40" spans="1:10" x14ac:dyDescent="0.3">
      <c r="A40" s="74">
        <v>8</v>
      </c>
      <c r="B40" s="79" t="s">
        <v>165</v>
      </c>
      <c r="C40" s="5" t="s">
        <v>66</v>
      </c>
      <c r="D40" s="11" t="s">
        <v>71</v>
      </c>
      <c r="E40" s="14" t="s">
        <v>178</v>
      </c>
      <c r="F40" s="6">
        <v>5</v>
      </c>
      <c r="G40" s="139" t="s">
        <v>173</v>
      </c>
      <c r="H40" s="101"/>
      <c r="I40" s="139" t="s">
        <v>173</v>
      </c>
      <c r="J40" s="20"/>
    </row>
    <row r="41" spans="1:10" x14ac:dyDescent="0.3">
      <c r="A41" s="16"/>
      <c r="B41" s="80" t="s">
        <v>166</v>
      </c>
      <c r="C41" s="5" t="s">
        <v>66</v>
      </c>
      <c r="D41" s="12" t="s">
        <v>77</v>
      </c>
      <c r="E41" s="6">
        <v>2</v>
      </c>
      <c r="F41" s="5"/>
      <c r="G41" s="142"/>
      <c r="H41" s="101"/>
      <c r="I41" s="142"/>
      <c r="J41" s="21"/>
    </row>
    <row r="42" spans="1:10" ht="21" thickBot="1" x14ac:dyDescent="0.35">
      <c r="A42" s="16"/>
      <c r="B42" s="73" t="s">
        <v>167</v>
      </c>
      <c r="C42" s="5"/>
      <c r="D42" s="11"/>
      <c r="E42" s="6"/>
      <c r="F42" s="5"/>
      <c r="G42" s="143"/>
      <c r="H42" s="102"/>
      <c r="I42" s="143"/>
      <c r="J42" s="21"/>
    </row>
    <row r="43" spans="1:10" s="9" customFormat="1" ht="21" thickTop="1" x14ac:dyDescent="0.3">
      <c r="A43" s="36"/>
      <c r="B43" s="37" t="s">
        <v>112</v>
      </c>
      <c r="C43" s="36"/>
      <c r="D43" s="37"/>
      <c r="E43" s="36"/>
      <c r="F43" s="36"/>
      <c r="G43" s="36"/>
      <c r="H43" s="104"/>
      <c r="I43" s="37"/>
      <c r="J43" s="36"/>
    </row>
    <row r="44" spans="1:10" ht="35.25" customHeight="1" x14ac:dyDescent="0.3">
      <c r="H44" s="105" t="s">
        <v>20</v>
      </c>
      <c r="I44" s="64"/>
    </row>
    <row r="45" spans="1:10" x14ac:dyDescent="0.3">
      <c r="A45" s="62"/>
      <c r="I45" s="63" t="s">
        <v>23</v>
      </c>
    </row>
    <row r="46" spans="1:10" x14ac:dyDescent="0.3">
      <c r="H46" s="107" t="s">
        <v>179</v>
      </c>
      <c r="I46" s="81"/>
    </row>
    <row r="47" spans="1:10" x14ac:dyDescent="0.3">
      <c r="I47" s="63"/>
    </row>
  </sheetData>
  <mergeCells count="24">
    <mergeCell ref="G37:G39"/>
    <mergeCell ref="I37:I39"/>
    <mergeCell ref="G40:G42"/>
    <mergeCell ref="I40:I42"/>
    <mergeCell ref="G25:G30"/>
    <mergeCell ref="I25:I30"/>
    <mergeCell ref="G31:G33"/>
    <mergeCell ref="I31:I33"/>
    <mergeCell ref="G34:G36"/>
    <mergeCell ref="I34:I36"/>
    <mergeCell ref="I6:I12"/>
    <mergeCell ref="G6:G12"/>
    <mergeCell ref="J6:J23"/>
    <mergeCell ref="G13:G20"/>
    <mergeCell ref="I13:I20"/>
    <mergeCell ref="G21:G24"/>
    <mergeCell ref="I21:I24"/>
    <mergeCell ref="H3:H5"/>
    <mergeCell ref="I3:I5"/>
    <mergeCell ref="A1:J1"/>
    <mergeCell ref="A2:J2"/>
    <mergeCell ref="A3:A5"/>
    <mergeCell ref="J3:J5"/>
    <mergeCell ref="B3:B5"/>
  </mergeCells>
  <pageMargins left="0.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J11" sqref="J11"/>
    </sheetView>
  </sheetViews>
  <sheetFormatPr defaultRowHeight="15" x14ac:dyDescent="0.25"/>
  <cols>
    <col min="1" max="1" width="5.85546875" bestFit="1" customWidth="1"/>
    <col min="2" max="2" width="18.28515625" customWidth="1"/>
    <col min="3" max="3" width="12" customWidth="1"/>
    <col min="5" max="5" width="11.140625" customWidth="1"/>
    <col min="6" max="6" width="15.85546875" customWidth="1"/>
    <col min="7" max="7" width="13.7109375" customWidth="1"/>
    <col min="8" max="8" width="24.28515625" customWidth="1"/>
    <col min="9" max="9" width="19.28515625" customWidth="1"/>
  </cols>
  <sheetData>
    <row r="1" spans="1:9" s="1" customFormat="1" ht="20.25" x14ac:dyDescent="0.3">
      <c r="A1" s="114" t="s">
        <v>183</v>
      </c>
      <c r="B1" s="114"/>
      <c r="C1" s="114"/>
      <c r="D1" s="114"/>
      <c r="E1" s="114"/>
      <c r="F1" s="114"/>
      <c r="G1" s="114"/>
      <c r="H1" s="114"/>
      <c r="I1" s="114"/>
    </row>
    <row r="2" spans="1:9" s="1" customFormat="1" ht="20.25" x14ac:dyDescent="0.3">
      <c r="A2" s="155" t="s">
        <v>155</v>
      </c>
      <c r="B2" s="155"/>
      <c r="C2" s="155"/>
      <c r="D2" s="155"/>
      <c r="E2" s="155"/>
      <c r="F2" s="155"/>
      <c r="G2" s="155"/>
      <c r="H2" s="155"/>
      <c r="I2" s="155"/>
    </row>
    <row r="3" spans="1:9" s="1" customFormat="1" ht="20.25" customHeight="1" x14ac:dyDescent="0.3">
      <c r="A3" s="156" t="s">
        <v>1</v>
      </c>
      <c r="B3" s="145" t="s">
        <v>164</v>
      </c>
      <c r="C3" s="2"/>
      <c r="D3" s="77"/>
      <c r="E3" s="2" t="s">
        <v>158</v>
      </c>
      <c r="F3" s="2" t="s">
        <v>156</v>
      </c>
      <c r="G3" s="145" t="s">
        <v>161</v>
      </c>
      <c r="H3" s="145" t="s">
        <v>162</v>
      </c>
      <c r="I3" s="145" t="s">
        <v>163</v>
      </c>
    </row>
    <row r="4" spans="1:9" s="1" customFormat="1" ht="20.25" x14ac:dyDescent="0.3">
      <c r="A4" s="157"/>
      <c r="B4" s="159"/>
      <c r="C4" s="70" t="s">
        <v>10</v>
      </c>
      <c r="D4" s="70" t="s">
        <v>9</v>
      </c>
      <c r="E4" s="70" t="s">
        <v>7</v>
      </c>
      <c r="F4" s="70" t="s">
        <v>157</v>
      </c>
      <c r="G4" s="159"/>
      <c r="H4" s="146"/>
      <c r="I4" s="159"/>
    </row>
    <row r="5" spans="1:9" s="1" customFormat="1" ht="20.25" x14ac:dyDescent="0.3">
      <c r="A5" s="158"/>
      <c r="B5" s="160"/>
      <c r="C5" s="44"/>
      <c r="D5" s="71"/>
      <c r="E5" s="71" t="s">
        <v>159</v>
      </c>
      <c r="F5" s="71" t="s">
        <v>160</v>
      </c>
      <c r="G5" s="160"/>
      <c r="H5" s="147"/>
      <c r="I5" s="160"/>
    </row>
    <row r="6" spans="1:9" ht="20.25" x14ac:dyDescent="0.3">
      <c r="A6" s="93">
        <v>5</v>
      </c>
      <c r="B6" s="94" t="s">
        <v>165</v>
      </c>
      <c r="C6" s="95" t="s">
        <v>16</v>
      </c>
      <c r="D6" s="94">
        <v>8</v>
      </c>
      <c r="E6" s="96">
        <v>2</v>
      </c>
      <c r="F6" s="148" t="s">
        <v>169</v>
      </c>
      <c r="G6" s="94"/>
      <c r="H6" s="151" t="s">
        <v>182</v>
      </c>
      <c r="I6" s="153" t="s">
        <v>180</v>
      </c>
    </row>
    <row r="7" spans="1:9" ht="20.25" x14ac:dyDescent="0.3">
      <c r="A7" s="89"/>
      <c r="B7" s="87" t="s">
        <v>166</v>
      </c>
      <c r="C7" s="88" t="s">
        <v>19</v>
      </c>
      <c r="D7" s="87">
        <v>1</v>
      </c>
      <c r="E7" s="90"/>
      <c r="F7" s="149"/>
      <c r="G7" s="87"/>
      <c r="H7" s="152"/>
      <c r="I7" s="152"/>
    </row>
    <row r="8" spans="1:9" ht="20.25" x14ac:dyDescent="0.3">
      <c r="A8" s="89"/>
      <c r="B8" s="87" t="s">
        <v>167</v>
      </c>
      <c r="C8" s="85"/>
      <c r="D8" s="86"/>
      <c r="E8" s="90"/>
      <c r="F8" s="149"/>
      <c r="G8" s="86"/>
      <c r="H8" s="152"/>
      <c r="I8" s="152"/>
    </row>
    <row r="9" spans="1:9" x14ac:dyDescent="0.25">
      <c r="A9" s="91"/>
      <c r="B9" s="91"/>
      <c r="C9" s="91"/>
      <c r="D9" s="91"/>
      <c r="E9" s="91"/>
      <c r="F9" s="149"/>
      <c r="G9" s="91"/>
      <c r="H9" s="152"/>
      <c r="I9" s="152"/>
    </row>
    <row r="10" spans="1:9" x14ac:dyDescent="0.25">
      <c r="A10" s="91"/>
      <c r="B10" s="91"/>
      <c r="C10" s="91"/>
      <c r="D10" s="91"/>
      <c r="E10" s="91"/>
      <c r="F10" s="149"/>
      <c r="G10" s="91"/>
      <c r="H10" s="152"/>
      <c r="I10" s="152"/>
    </row>
    <row r="11" spans="1:9" x14ac:dyDescent="0.25">
      <c r="A11" s="91"/>
      <c r="B11" s="91"/>
      <c r="C11" s="91"/>
      <c r="D11" s="91"/>
      <c r="E11" s="91"/>
      <c r="F11" s="150"/>
      <c r="G11" s="91"/>
      <c r="H11" s="152"/>
      <c r="I11" s="152"/>
    </row>
    <row r="12" spans="1:9" x14ac:dyDescent="0.25">
      <c r="A12" s="91"/>
      <c r="B12" s="91"/>
      <c r="C12" s="91"/>
      <c r="D12" s="91"/>
      <c r="E12" s="91"/>
      <c r="F12" s="150"/>
      <c r="G12" s="91"/>
      <c r="H12" s="150"/>
      <c r="I12" s="152"/>
    </row>
    <row r="13" spans="1:9" x14ac:dyDescent="0.25">
      <c r="A13" s="91"/>
      <c r="B13" s="91"/>
      <c r="C13" s="91"/>
      <c r="D13" s="91"/>
      <c r="E13" s="91"/>
      <c r="F13" s="91"/>
      <c r="G13" s="91"/>
      <c r="H13" s="91"/>
      <c r="I13" s="152"/>
    </row>
    <row r="14" spans="1:9" x14ac:dyDescent="0.25">
      <c r="A14" s="91"/>
      <c r="B14" s="91"/>
      <c r="C14" s="91"/>
      <c r="D14" s="91"/>
      <c r="E14" s="91"/>
      <c r="F14" s="91"/>
      <c r="G14" s="91"/>
      <c r="H14" s="91"/>
      <c r="I14" s="152"/>
    </row>
    <row r="15" spans="1:9" x14ac:dyDescent="0.25">
      <c r="A15" s="91"/>
      <c r="B15" s="91"/>
      <c r="C15" s="91"/>
      <c r="D15" s="91"/>
      <c r="E15" s="91"/>
      <c r="F15" s="91"/>
      <c r="G15" s="91"/>
      <c r="H15" s="91"/>
      <c r="I15" s="152"/>
    </row>
    <row r="16" spans="1:9" x14ac:dyDescent="0.25">
      <c r="A16" s="91"/>
      <c r="B16" s="91"/>
      <c r="C16" s="91"/>
      <c r="D16" s="91"/>
      <c r="E16" s="91"/>
      <c r="F16" s="91"/>
      <c r="G16" s="91"/>
      <c r="H16" s="91"/>
      <c r="I16" s="152"/>
    </row>
    <row r="17" spans="1:9" x14ac:dyDescent="0.25">
      <c r="A17" s="91"/>
      <c r="B17" s="91"/>
      <c r="C17" s="91"/>
      <c r="D17" s="91"/>
      <c r="E17" s="91"/>
      <c r="F17" s="91"/>
      <c r="G17" s="91"/>
      <c r="H17" s="91"/>
      <c r="I17" s="152"/>
    </row>
    <row r="18" spans="1:9" x14ac:dyDescent="0.25">
      <c r="A18" s="91"/>
      <c r="B18" s="91"/>
      <c r="C18" s="91"/>
      <c r="D18" s="91"/>
      <c r="E18" s="91"/>
      <c r="F18" s="91"/>
      <c r="G18" s="91"/>
      <c r="H18" s="91"/>
      <c r="I18" s="152"/>
    </row>
    <row r="19" spans="1:9" x14ac:dyDescent="0.25">
      <c r="A19" s="91"/>
      <c r="B19" s="91"/>
      <c r="C19" s="91"/>
      <c r="D19" s="91"/>
      <c r="E19" s="91"/>
      <c r="F19" s="91"/>
      <c r="G19" s="91"/>
      <c r="H19" s="91"/>
      <c r="I19" s="152"/>
    </row>
    <row r="20" spans="1:9" x14ac:dyDescent="0.25">
      <c r="A20" s="91"/>
      <c r="B20" s="91"/>
      <c r="C20" s="91"/>
      <c r="D20" s="91"/>
      <c r="E20" s="91"/>
      <c r="F20" s="91"/>
      <c r="G20" s="91"/>
      <c r="H20" s="91"/>
      <c r="I20" s="152"/>
    </row>
    <row r="21" spans="1:9" x14ac:dyDescent="0.25">
      <c r="A21" s="91"/>
      <c r="B21" s="91"/>
      <c r="C21" s="91"/>
      <c r="D21" s="91"/>
      <c r="E21" s="91"/>
      <c r="F21" s="91"/>
      <c r="G21" s="91"/>
      <c r="H21" s="91"/>
      <c r="I21" s="152"/>
    </row>
    <row r="22" spans="1:9" x14ac:dyDescent="0.25">
      <c r="A22" s="91"/>
      <c r="B22" s="91"/>
      <c r="C22" s="91"/>
      <c r="D22" s="91"/>
      <c r="E22" s="91"/>
      <c r="F22" s="91"/>
      <c r="G22" s="91"/>
      <c r="H22" s="91"/>
      <c r="I22" s="152"/>
    </row>
    <row r="23" spans="1:9" x14ac:dyDescent="0.25">
      <c r="A23" s="91"/>
      <c r="B23" s="91"/>
      <c r="C23" s="91"/>
      <c r="D23" s="91"/>
      <c r="E23" s="91"/>
      <c r="F23" s="91"/>
      <c r="G23" s="91"/>
      <c r="H23" s="91"/>
      <c r="I23" s="149"/>
    </row>
    <row r="24" spans="1:9" x14ac:dyDescent="0.25">
      <c r="A24" s="91"/>
      <c r="B24" s="91"/>
      <c r="C24" s="91"/>
      <c r="D24" s="91"/>
      <c r="E24" s="91"/>
      <c r="F24" s="91"/>
      <c r="G24" s="91"/>
      <c r="H24" s="91"/>
      <c r="I24" s="149"/>
    </row>
    <row r="25" spans="1:9" x14ac:dyDescent="0.25">
      <c r="A25" s="92"/>
      <c r="B25" s="92"/>
      <c r="C25" s="92"/>
      <c r="D25" s="92"/>
      <c r="E25" s="92"/>
      <c r="F25" s="92"/>
      <c r="G25" s="92"/>
      <c r="H25" s="92"/>
      <c r="I25" s="154"/>
    </row>
    <row r="28" spans="1:9" ht="20.25" x14ac:dyDescent="0.3">
      <c r="H28" s="69" t="s">
        <v>184</v>
      </c>
    </row>
    <row r="29" spans="1:9" ht="20.25" x14ac:dyDescent="0.3">
      <c r="H29" s="69" t="s">
        <v>185</v>
      </c>
    </row>
  </sheetData>
  <mergeCells count="10">
    <mergeCell ref="H3:H5"/>
    <mergeCell ref="F6:F12"/>
    <mergeCell ref="H6:H12"/>
    <mergeCell ref="I6:I25"/>
    <mergeCell ref="A1:I1"/>
    <mergeCell ref="A2:I2"/>
    <mergeCell ref="A3:A5"/>
    <mergeCell ref="B3:B5"/>
    <mergeCell ref="G3:G5"/>
    <mergeCell ref="I3:I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sqref="A1:I1"/>
    </sheetView>
  </sheetViews>
  <sheetFormatPr defaultRowHeight="15" x14ac:dyDescent="0.25"/>
  <cols>
    <col min="1" max="1" width="5.85546875" bestFit="1" customWidth="1"/>
    <col min="2" max="2" width="18.28515625" customWidth="1"/>
    <col min="3" max="3" width="12" customWidth="1"/>
    <col min="5" max="5" width="11.140625" customWidth="1"/>
    <col min="6" max="6" width="15.85546875" customWidth="1"/>
    <col min="7" max="7" width="13.7109375" customWidth="1"/>
    <col min="8" max="8" width="24.28515625" customWidth="1"/>
    <col min="9" max="9" width="19.28515625" customWidth="1"/>
  </cols>
  <sheetData>
    <row r="1" spans="1:9" s="1" customFormat="1" ht="20.25" x14ac:dyDescent="0.3">
      <c r="A1" s="114" t="s">
        <v>188</v>
      </c>
      <c r="B1" s="114"/>
      <c r="C1" s="114"/>
      <c r="D1" s="114"/>
      <c r="E1" s="114"/>
      <c r="F1" s="114"/>
      <c r="G1" s="114"/>
      <c r="H1" s="114"/>
      <c r="I1" s="114"/>
    </row>
    <row r="2" spans="1:9" s="1" customFormat="1" ht="20.25" x14ac:dyDescent="0.3">
      <c r="A2" s="155" t="s">
        <v>155</v>
      </c>
      <c r="B2" s="155"/>
      <c r="C2" s="155"/>
      <c r="D2" s="155"/>
      <c r="E2" s="155"/>
      <c r="F2" s="155"/>
      <c r="G2" s="155"/>
      <c r="H2" s="155"/>
      <c r="I2" s="155"/>
    </row>
    <row r="3" spans="1:9" s="1" customFormat="1" ht="20.25" customHeight="1" x14ac:dyDescent="0.3">
      <c r="A3" s="156" t="s">
        <v>1</v>
      </c>
      <c r="B3" s="145" t="s">
        <v>164</v>
      </c>
      <c r="C3" s="2"/>
      <c r="D3" s="77"/>
      <c r="E3" s="2" t="s">
        <v>158</v>
      </c>
      <c r="F3" s="2" t="s">
        <v>156</v>
      </c>
      <c r="G3" s="145" t="s">
        <v>161</v>
      </c>
      <c r="H3" s="145" t="s">
        <v>162</v>
      </c>
      <c r="I3" s="145" t="s">
        <v>163</v>
      </c>
    </row>
    <row r="4" spans="1:9" s="1" customFormat="1" ht="20.25" x14ac:dyDescent="0.3">
      <c r="A4" s="157"/>
      <c r="B4" s="159"/>
      <c r="C4" s="70" t="s">
        <v>10</v>
      </c>
      <c r="D4" s="70" t="s">
        <v>9</v>
      </c>
      <c r="E4" s="70" t="s">
        <v>7</v>
      </c>
      <c r="F4" s="70" t="s">
        <v>157</v>
      </c>
      <c r="G4" s="159"/>
      <c r="H4" s="146"/>
      <c r="I4" s="159"/>
    </row>
    <row r="5" spans="1:9" s="1" customFormat="1" ht="20.25" x14ac:dyDescent="0.3">
      <c r="A5" s="158"/>
      <c r="B5" s="160"/>
      <c r="C5" s="44"/>
      <c r="D5" s="71"/>
      <c r="E5" s="71" t="s">
        <v>159</v>
      </c>
      <c r="F5" s="71" t="s">
        <v>160</v>
      </c>
      <c r="G5" s="160"/>
      <c r="H5" s="147"/>
      <c r="I5" s="160"/>
    </row>
    <row r="6" spans="1:9" ht="20.25" x14ac:dyDescent="0.3">
      <c r="A6" s="93"/>
      <c r="B6" s="94"/>
      <c r="C6" s="98"/>
      <c r="D6" s="99"/>
      <c r="E6" s="100"/>
      <c r="F6" s="161" t="s">
        <v>169</v>
      </c>
      <c r="G6" s="108"/>
      <c r="H6" s="168" t="s">
        <v>182</v>
      </c>
      <c r="I6" s="164" t="s">
        <v>180</v>
      </c>
    </row>
    <row r="7" spans="1:9" ht="20.25" x14ac:dyDescent="0.3">
      <c r="A7" s="89"/>
      <c r="B7" s="87"/>
      <c r="C7" s="88"/>
      <c r="D7" s="87"/>
      <c r="E7" s="90"/>
      <c r="F7" s="162"/>
      <c r="G7" s="109"/>
      <c r="H7" s="169"/>
      <c r="I7" s="165"/>
    </row>
    <row r="8" spans="1:9" ht="20.25" x14ac:dyDescent="0.3">
      <c r="A8" s="89"/>
      <c r="B8" s="87"/>
      <c r="C8" s="88"/>
      <c r="D8" s="87"/>
      <c r="E8" s="90"/>
      <c r="F8" s="162"/>
      <c r="G8" s="109"/>
      <c r="H8" s="169"/>
      <c r="I8" s="165"/>
    </row>
    <row r="9" spans="1:9" x14ac:dyDescent="0.25">
      <c r="A9" s="91"/>
      <c r="B9" s="91"/>
      <c r="C9" s="97"/>
      <c r="D9" s="97"/>
      <c r="E9" s="97"/>
      <c r="F9" s="162"/>
      <c r="G9" s="97"/>
      <c r="H9" s="170"/>
      <c r="I9" s="165"/>
    </row>
    <row r="10" spans="1:9" x14ac:dyDescent="0.25">
      <c r="A10" s="91"/>
      <c r="B10" s="91"/>
      <c r="C10" s="91"/>
      <c r="D10" s="91"/>
      <c r="E10" s="91"/>
      <c r="F10" s="162"/>
      <c r="G10" s="91"/>
      <c r="H10" s="110"/>
      <c r="I10" s="165"/>
    </row>
    <row r="11" spans="1:9" x14ac:dyDescent="0.25">
      <c r="A11" s="91"/>
      <c r="B11" s="91"/>
      <c r="C11" s="91"/>
      <c r="D11" s="91"/>
      <c r="E11" s="91"/>
      <c r="F11" s="163"/>
      <c r="G11" s="91"/>
      <c r="H11" s="110"/>
      <c r="I11" s="165"/>
    </row>
    <row r="12" spans="1:9" x14ac:dyDescent="0.25">
      <c r="A12" s="91"/>
      <c r="B12" s="91"/>
      <c r="C12" s="91"/>
      <c r="D12" s="91"/>
      <c r="E12" s="91"/>
      <c r="F12" s="163"/>
      <c r="G12" s="91"/>
      <c r="H12" s="111"/>
      <c r="I12" s="165"/>
    </row>
    <row r="13" spans="1:9" x14ac:dyDescent="0.25">
      <c r="A13" s="91"/>
      <c r="B13" s="91"/>
      <c r="C13" s="91"/>
      <c r="D13" s="91"/>
      <c r="E13" s="91"/>
      <c r="F13" s="91"/>
      <c r="G13" s="91"/>
      <c r="H13" s="91"/>
      <c r="I13" s="165"/>
    </row>
    <row r="14" spans="1:9" x14ac:dyDescent="0.25">
      <c r="A14" s="91"/>
      <c r="B14" s="91"/>
      <c r="C14" s="91"/>
      <c r="D14" s="91"/>
      <c r="E14" s="91"/>
      <c r="F14" s="91"/>
      <c r="G14" s="91"/>
      <c r="H14" s="91"/>
      <c r="I14" s="165"/>
    </row>
    <row r="15" spans="1:9" x14ac:dyDescent="0.25">
      <c r="A15" s="91"/>
      <c r="B15" s="91"/>
      <c r="C15" s="91"/>
      <c r="D15" s="91"/>
      <c r="E15" s="91"/>
      <c r="F15" s="91"/>
      <c r="G15" s="91"/>
      <c r="H15" s="91"/>
      <c r="I15" s="165"/>
    </row>
    <row r="16" spans="1:9" x14ac:dyDescent="0.25">
      <c r="A16" s="91"/>
      <c r="B16" s="91"/>
      <c r="C16" s="91"/>
      <c r="D16" s="91"/>
      <c r="E16" s="91"/>
      <c r="F16" s="91"/>
      <c r="G16" s="91"/>
      <c r="H16" s="91"/>
      <c r="I16" s="165"/>
    </row>
    <row r="17" spans="1:9" x14ac:dyDescent="0.25">
      <c r="A17" s="91"/>
      <c r="B17" s="91"/>
      <c r="C17" s="91"/>
      <c r="D17" s="91"/>
      <c r="E17" s="91"/>
      <c r="F17" s="91"/>
      <c r="G17" s="91"/>
      <c r="H17" s="91"/>
      <c r="I17" s="165"/>
    </row>
    <row r="18" spans="1:9" x14ac:dyDescent="0.25">
      <c r="A18" s="91"/>
      <c r="B18" s="91"/>
      <c r="C18" s="91"/>
      <c r="D18" s="91"/>
      <c r="E18" s="91"/>
      <c r="F18" s="91"/>
      <c r="G18" s="91"/>
      <c r="H18" s="91"/>
      <c r="I18" s="165"/>
    </row>
    <row r="19" spans="1:9" x14ac:dyDescent="0.25">
      <c r="A19" s="91"/>
      <c r="B19" s="91"/>
      <c r="C19" s="91"/>
      <c r="D19" s="91"/>
      <c r="E19" s="91"/>
      <c r="F19" s="91"/>
      <c r="G19" s="91"/>
      <c r="H19" s="91"/>
      <c r="I19" s="165"/>
    </row>
    <row r="20" spans="1:9" x14ac:dyDescent="0.25">
      <c r="A20" s="91"/>
      <c r="B20" s="91"/>
      <c r="C20" s="91"/>
      <c r="D20" s="91"/>
      <c r="E20" s="91"/>
      <c r="F20" s="91"/>
      <c r="G20" s="91"/>
      <c r="H20" s="91"/>
      <c r="I20" s="165"/>
    </row>
    <row r="21" spans="1:9" x14ac:dyDescent="0.25">
      <c r="A21" s="91"/>
      <c r="B21" s="91"/>
      <c r="C21" s="91"/>
      <c r="D21" s="91"/>
      <c r="E21" s="91"/>
      <c r="F21" s="91"/>
      <c r="G21" s="91"/>
      <c r="H21" s="91"/>
      <c r="I21" s="165"/>
    </row>
    <row r="22" spans="1:9" x14ac:dyDescent="0.25">
      <c r="A22" s="91"/>
      <c r="B22" s="91"/>
      <c r="C22" s="91"/>
      <c r="D22" s="91"/>
      <c r="E22" s="91"/>
      <c r="F22" s="91"/>
      <c r="G22" s="91"/>
      <c r="H22" s="91"/>
      <c r="I22" s="165"/>
    </row>
    <row r="23" spans="1:9" x14ac:dyDescent="0.25">
      <c r="A23" s="91"/>
      <c r="B23" s="91"/>
      <c r="C23" s="91"/>
      <c r="D23" s="91"/>
      <c r="E23" s="91"/>
      <c r="F23" s="91"/>
      <c r="G23" s="91"/>
      <c r="H23" s="91"/>
      <c r="I23" s="162"/>
    </row>
    <row r="24" spans="1:9" x14ac:dyDescent="0.25">
      <c r="A24" s="91"/>
      <c r="B24" s="91"/>
      <c r="C24" s="91"/>
      <c r="D24" s="91"/>
      <c r="E24" s="91"/>
      <c r="F24" s="91"/>
      <c r="G24" s="91"/>
      <c r="H24" s="91"/>
      <c r="I24" s="162"/>
    </row>
    <row r="25" spans="1:9" x14ac:dyDescent="0.25">
      <c r="A25" s="92"/>
      <c r="B25" s="92"/>
      <c r="C25" s="92"/>
      <c r="D25" s="92"/>
      <c r="E25" s="92"/>
      <c r="F25" s="92"/>
      <c r="G25" s="92"/>
      <c r="H25" s="92"/>
      <c r="I25" s="166"/>
    </row>
    <row r="27" spans="1:9" ht="20.25" x14ac:dyDescent="0.3">
      <c r="G27" s="167" t="s">
        <v>20</v>
      </c>
    </row>
    <row r="28" spans="1:9" ht="20.25" x14ac:dyDescent="0.3">
      <c r="H28" s="69" t="s">
        <v>186</v>
      </c>
    </row>
    <row r="29" spans="1:9" ht="20.25" x14ac:dyDescent="0.3">
      <c r="H29" s="69" t="s">
        <v>187</v>
      </c>
    </row>
  </sheetData>
  <mergeCells count="10">
    <mergeCell ref="F6:F12"/>
    <mergeCell ref="I6:I25"/>
    <mergeCell ref="H6:H9"/>
    <mergeCell ref="A1:I1"/>
    <mergeCell ref="A2:I2"/>
    <mergeCell ref="A3:A5"/>
    <mergeCell ref="B3:B5"/>
    <mergeCell ref="G3:G5"/>
    <mergeCell ref="H3:H5"/>
    <mergeCell ref="I3:I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Sheet1</vt:lpstr>
      <vt:lpstr>ขอขยาย</vt:lpstr>
      <vt:lpstr>เฉลิม</vt:lpstr>
      <vt:lpstr>หนองแซง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HP</dc:creator>
  <cp:lastModifiedBy>Admin HP</cp:lastModifiedBy>
  <cp:lastPrinted>2021-09-30T08:41:29Z</cp:lastPrinted>
  <dcterms:created xsi:type="dcterms:W3CDTF">2021-09-20T03:50:49Z</dcterms:created>
  <dcterms:modified xsi:type="dcterms:W3CDTF">2021-11-11T07:34:27Z</dcterms:modified>
</cp:coreProperties>
</file>